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unitednations.sharepoint.com/sites/ESCAP-OD-SD2/Shared Documents/03.CRVS/CRVS Decade_2025 Review/Questionnaire/2025 Review Questionnaire for the Launch/"/>
    </mc:Choice>
  </mc:AlternateContent>
  <xr:revisionPtr revIDLastSave="53" documentId="11_5693FC23D0053A6E1571029BC7C2881505D8CD6F" xr6:coauthVersionLast="47" xr6:coauthVersionMax="47" xr10:uidLastSave="{A634F40B-B4ED-4C58-8684-0DA2272914CF}"/>
  <bookViews>
    <workbookView xWindow="-120" yWindow="-120" windowWidth="29040" windowHeight="15720" firstSheet="2" activeTab="8" xr2:uid="{00000000-000D-0000-FFFF-FFFF00000000}"/>
  </bookViews>
  <sheets>
    <sheet name="Country Information " sheetId="31" r:id="rId1"/>
    <sheet name="Context" sheetId="20" r:id="rId2"/>
    <sheet name="Guidance" sheetId="21" r:id="rId3"/>
    <sheet name="Definitions" sheetId="19" r:id="rId4"/>
    <sheet name="1. Birth Registration" sheetId="26" r:id="rId5"/>
    <sheet name="2. Death Registration" sheetId="27" r:id="rId6"/>
    <sheet name="3. Causes of Death" sheetId="28" r:id="rId7"/>
    <sheet name="4. Vital Statistics" sheetId="30" r:id="rId8"/>
    <sheet name="5. Implementation Steps" sheetId="18" r:id="rId9"/>
    <sheet name="6. Action Areas" sheetId="32"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 name="_xlnm.Print_Area" localSheetId="8">'5. Implementation Steps'!$B$1:$F$73</definedName>
    <definedName name="_xlnm.Print_Area" localSheetId="9">'6. Action Areas'!$B$1:$F$74</definedName>
    <definedName name="_xlnm.Print_Area" localSheetId="3">Definitions!$B$1:$E$56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26" l="1"/>
  <c r="V24" i="26"/>
  <c r="U24" i="26"/>
  <c r="T24" i="26"/>
  <c r="S24" i="26"/>
  <c r="R24" i="26"/>
  <c r="Q24" i="26"/>
  <c r="P24" i="26"/>
  <c r="O24" i="26"/>
  <c r="N24" i="26"/>
  <c r="M24" i="26"/>
  <c r="L24" i="26"/>
  <c r="K24" i="26"/>
  <c r="J24" i="26"/>
  <c r="I24" i="26"/>
  <c r="H24" i="26"/>
  <c r="G24" i="26"/>
  <c r="F24" i="26"/>
  <c r="E24" i="26"/>
  <c r="D24" i="26"/>
  <c r="W23" i="26"/>
  <c r="V23" i="26"/>
  <c r="U23" i="26"/>
  <c r="T23" i="26"/>
  <c r="S23" i="26"/>
  <c r="R23" i="26"/>
  <c r="Q23" i="26"/>
  <c r="P23" i="26"/>
  <c r="O23" i="26"/>
  <c r="N23" i="26"/>
  <c r="M23" i="26"/>
  <c r="L23" i="26"/>
  <c r="K23" i="26"/>
  <c r="J23" i="26"/>
  <c r="I23" i="26"/>
  <c r="H23" i="26"/>
  <c r="G23" i="26"/>
  <c r="F23" i="26"/>
  <c r="E23" i="26"/>
  <c r="D23" i="26"/>
  <c r="W22" i="26"/>
  <c r="V22" i="26"/>
  <c r="U22" i="26"/>
  <c r="T22" i="26"/>
  <c r="S22" i="26"/>
  <c r="R22" i="26"/>
  <c r="Q22" i="26"/>
  <c r="P22" i="26"/>
  <c r="O22" i="26"/>
  <c r="N22" i="26"/>
  <c r="M22" i="26"/>
  <c r="L22" i="26"/>
  <c r="K22" i="26"/>
  <c r="J22" i="26"/>
  <c r="I22" i="26"/>
  <c r="H22" i="26"/>
  <c r="G22" i="26"/>
  <c r="F22" i="26"/>
  <c r="E22" i="26"/>
  <c r="D22" i="26"/>
  <c r="W21" i="26"/>
  <c r="V21" i="26"/>
  <c r="U21" i="26"/>
  <c r="T21" i="26"/>
  <c r="S21" i="26"/>
  <c r="R21" i="26"/>
  <c r="Q21" i="26"/>
  <c r="P21" i="26"/>
  <c r="O21" i="26"/>
  <c r="N21" i="26"/>
  <c r="M21" i="26"/>
  <c r="L21" i="26"/>
  <c r="K21" i="26"/>
  <c r="J21" i="26"/>
  <c r="I21" i="26"/>
  <c r="H21" i="26"/>
  <c r="G21" i="26"/>
  <c r="F21" i="26"/>
  <c r="E21" i="26"/>
  <c r="D21" i="26"/>
  <c r="W18" i="28"/>
  <c r="V18" i="28"/>
  <c r="U18" i="28"/>
  <c r="T18" i="28"/>
  <c r="S18" i="28"/>
  <c r="R18" i="28"/>
  <c r="Q18" i="28"/>
  <c r="P18" i="28"/>
  <c r="O18" i="28"/>
  <c r="N18" i="28"/>
  <c r="M18" i="28"/>
  <c r="L18" i="28"/>
  <c r="K18" i="28"/>
  <c r="J18" i="28"/>
  <c r="I18" i="28"/>
  <c r="H18" i="28"/>
  <c r="G18" i="28"/>
  <c r="F18" i="28"/>
  <c r="E18" i="28"/>
  <c r="D18" i="28"/>
  <c r="W17" i="28"/>
  <c r="V17" i="28"/>
  <c r="U17" i="28"/>
  <c r="T17" i="28"/>
  <c r="S17" i="28"/>
  <c r="R17" i="28"/>
  <c r="Q17" i="28"/>
  <c r="P17" i="28"/>
  <c r="O17" i="28"/>
  <c r="N17" i="28"/>
  <c r="M17" i="28"/>
  <c r="L17" i="28"/>
  <c r="K17" i="28"/>
  <c r="J17" i="28"/>
  <c r="I17" i="28"/>
  <c r="H17" i="28"/>
  <c r="G17" i="28"/>
  <c r="F17" i="28"/>
  <c r="E17" i="28"/>
  <c r="D17" i="28"/>
  <c r="W16" i="28"/>
  <c r="V16" i="28"/>
  <c r="U16" i="28"/>
  <c r="T16" i="28"/>
  <c r="S16" i="28"/>
  <c r="R16" i="28"/>
  <c r="Q16" i="28"/>
  <c r="P16" i="28"/>
  <c r="O16" i="28"/>
  <c r="N16" i="28"/>
  <c r="M16" i="28"/>
  <c r="L16" i="28"/>
  <c r="K16" i="28"/>
  <c r="J16" i="28"/>
  <c r="I16" i="28"/>
  <c r="H16" i="28"/>
  <c r="G16" i="28"/>
  <c r="F16" i="28"/>
  <c r="E16" i="28"/>
  <c r="D16" i="28"/>
  <c r="W19" i="27"/>
  <c r="V19" i="27"/>
  <c r="U19" i="27"/>
  <c r="T19" i="27"/>
  <c r="S19" i="27"/>
  <c r="R19" i="27"/>
  <c r="Q19" i="27"/>
  <c r="P19" i="27"/>
  <c r="O19" i="27"/>
  <c r="N19" i="27"/>
  <c r="M19" i="27"/>
  <c r="L19" i="27"/>
  <c r="K19" i="27"/>
  <c r="J19" i="27"/>
  <c r="I19" i="27"/>
  <c r="H19" i="27"/>
  <c r="G19" i="27"/>
  <c r="F19" i="27"/>
  <c r="E19" i="27"/>
  <c r="D19" i="27"/>
  <c r="W18" i="27"/>
  <c r="V18" i="27"/>
  <c r="U18" i="27"/>
  <c r="T18" i="27"/>
  <c r="S18" i="27"/>
  <c r="R18" i="27"/>
  <c r="Q18" i="27"/>
  <c r="P18" i="27"/>
  <c r="O18" i="27"/>
  <c r="N18" i="27"/>
  <c r="M18" i="27"/>
  <c r="L18" i="27"/>
  <c r="K18" i="27"/>
  <c r="J18" i="27"/>
  <c r="I18" i="27"/>
  <c r="H18" i="27"/>
  <c r="G18" i="27"/>
  <c r="F18" i="27"/>
  <c r="E18" i="27"/>
  <c r="D18" i="27"/>
</calcChain>
</file>

<file path=xl/sharedStrings.xml><?xml version="1.0" encoding="utf-8"?>
<sst xmlns="http://schemas.openxmlformats.org/spreadsheetml/2006/main" count="897" uniqueCount="590">
  <si>
    <t>Asian and Pacific Civil Registration and Vital Statistics (CRVS) Decade 2015-2024</t>
  </si>
  <si>
    <t>Country</t>
  </si>
  <si>
    <t>National Focal Point</t>
  </si>
  <si>
    <t>Name</t>
  </si>
  <si>
    <t>Title</t>
  </si>
  <si>
    <t>Organization</t>
  </si>
  <si>
    <t>Email</t>
  </si>
  <si>
    <t>Telephone</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</si>
  <si>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</si>
  <si>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</si>
  <si>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</si>
  <si>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Context</t>
  </si>
  <si>
    <t>Asian and Pacific CRVS Decade (2015-2024)</t>
  </si>
  <si>
    <t>Regional Action Framework on CRVS</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</si>
  <si>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</si>
  <si>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t>Monitoring and Reporting Progress</t>
  </si>
  <si>
    <t xml:space="preserve">2025 Ministerial Conference on CRVS </t>
  </si>
  <si>
    <t>Guidance</t>
  </si>
  <si>
    <t>Instruction</t>
  </si>
  <si>
    <t>Role of National Focal Point</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</si>
  <si>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</si>
  <si>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</si>
  <si>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</si>
  <si>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</si>
  <si>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</si>
  <si>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</si>
  <si>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</si>
  <si>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This dictionary is an attempt to develop a common understanding of existing terminology and terms that have not been described anywhere else by combining them all in one document.</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</si>
  <si>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</si>
  <si>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</si>
  <si>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</si>
  <si>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</si>
  <si>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</si>
  <si>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</si>
  <si>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</si>
  <si>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</si>
  <si>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</si>
  <si>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</si>
  <si>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</si>
  <si>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</si>
  <si>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</si>
  <si>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</si>
  <si>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</si>
  <si>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</si>
  <si>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</si>
  <si>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</si>
  <si>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</si>
  <si>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</si>
  <si>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</si>
  <si>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</si>
  <si>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</si>
  <si>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</si>
  <si>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</si>
  <si>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</si>
  <si>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</si>
  <si>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</si>
  <si>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</si>
  <si>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</si>
  <si>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</si>
  <si>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</si>
  <si>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</si>
  <si>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</si>
  <si>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</si>
  <si>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</si>
  <si>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</si>
  <si>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</si>
  <si>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</si>
  <si>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Grace period</t>
  </si>
  <si>
    <t xml:space="preserve">An extension of the time allowed for complying with a requirement after the legally prescribed period has passed. </t>
  </si>
  <si>
    <t>Health facility</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</si>
  <si>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</si>
  <si>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</si>
  <si>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</si>
  <si>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</si>
  <si>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</si>
  <si>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</si>
  <si>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</si>
  <si>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</si>
  <si>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</si>
  <si>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</si>
  <si>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</si>
  <si>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</si>
  <si>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</si>
  <si>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</si>
  <si>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</si>
  <si>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</si>
  <si>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</si>
  <si>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Population census</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</si>
  <si>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</si>
  <si>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</si>
  <si>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</si>
  <si>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</si>
  <si>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</si>
  <si>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</si>
  <si>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</si>
  <si>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</si>
  <si>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</si>
  <si>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</si>
  <si>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</si>
  <si>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</si>
  <si>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</si>
  <si>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</si>
  <si>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Underlying cause of death</t>
  </si>
  <si>
    <t>Verbal autopsy (VA)</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</si>
  <si>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</si>
  <si>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</si>
  <si>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</si>
  <si>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</si>
  <si>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</si>
  <si>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</si>
  <si>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Yes</t>
  </si>
  <si>
    <t>No</t>
  </si>
  <si>
    <t>N/A</t>
  </si>
  <si>
    <t>1. Establish an effective and sustainable national CRVS coordination mechanism comprising all relevant stakeholders</t>
  </si>
  <si>
    <t>Questions</t>
  </si>
  <si>
    <t>Your country reported to ESCAP in the 2015 baseline and/or 2019 questionnaire(s) that it established a national CRVS coordination mechanism.</t>
  </si>
  <si>
    <t>'Yes' - Verify the information below and add if necessary
'No' - Fill the section below</t>
  </si>
  <si>
    <t>Weekly</t>
  </si>
  <si>
    <t>Has your country established a national CRVS coordination mechanism?</t>
  </si>
  <si>
    <t>Monthly</t>
  </si>
  <si>
    <t>Bi-monthly</t>
  </si>
  <si>
    <t>Please list the Members and their official positions</t>
  </si>
  <si>
    <t>Quarterly</t>
  </si>
  <si>
    <t>Date of establishment?</t>
  </si>
  <si>
    <t>Bi- Annually</t>
  </si>
  <si>
    <t>Annually</t>
  </si>
  <si>
    <t>To what Institution/person does the mechanism report?</t>
  </si>
  <si>
    <t>Other (please specify)</t>
  </si>
  <si>
    <t>How frequently do members meet? (Please Select)</t>
  </si>
  <si>
    <t>What was the date of the last meeting?</t>
  </si>
  <si>
    <t>Is the National CRVS Focal Point a member?</t>
  </si>
  <si>
    <t>Has the coordination mechanism established any working groups or taskforces?</t>
  </si>
  <si>
    <t>Additional comments:</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</si>
  <si>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</si>
  <si>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</si>
  <si>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t>Was the assessment (co)produced by a government agency/ministry?</t>
  </si>
  <si>
    <t>Was the national CRVS coordination mechanism involved?</t>
  </si>
  <si>
    <r>
      <t xml:space="preserve">Is the report published? </t>
    </r>
    <r>
      <rPr>
        <i/>
        <sz val="12"/>
        <rFont val="Calibri"/>
        <family val="2"/>
        <scheme val="minor"/>
      </rPr>
      <t>[If yes, please add link]</t>
    </r>
  </si>
  <si>
    <r>
      <t xml:space="preserve">Was support provided by development partners? </t>
    </r>
    <r>
      <rPr>
        <i/>
        <sz val="12"/>
        <rFont val="Calibri"/>
        <family val="2"/>
        <scheme val="minor"/>
      </rPr>
      <t>[If yes, please specify]</t>
    </r>
  </si>
  <si>
    <t>Date of the assessment</t>
  </si>
  <si>
    <t>Stakeholders involved in conducting the assessment</t>
  </si>
  <si>
    <r>
      <t xml:space="preserve">Are there plans to conduct a standards-based comprehensive assessment in the future?
</t>
    </r>
    <r>
      <rPr>
        <i/>
        <sz val="12"/>
        <rFont val="Calibri"/>
        <family val="2"/>
        <scheme val="minor"/>
      </rPr>
      <t xml:space="preserve">       [If yes, please provide an expected timeframe]</t>
    </r>
  </si>
  <si>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</si>
  <si>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</si>
  <si>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t xml:space="preserve">Was the strategy endorsed by the government?
</t>
    </r>
    <r>
      <rPr>
        <i/>
        <sz val="12"/>
        <rFont val="Calibri"/>
        <family val="2"/>
        <scheme val="minor"/>
      </rPr>
      <t xml:space="preserve">       [If yes, please list which agency/ministry]</t>
    </r>
  </si>
  <si>
    <t>Can the strategy be shared on ESCAP's CRVS website?</t>
  </si>
  <si>
    <r>
      <t>What is the strategy's timeframe?</t>
    </r>
    <r>
      <rPr>
        <i/>
        <sz val="12"/>
        <rFont val="Calibri"/>
        <family val="2"/>
        <scheme val="minor"/>
      </rPr>
      <t xml:space="preserve"> [e.g., 2015-2024]</t>
    </r>
  </si>
  <si>
    <t>Who or what organization is responsible for coordinating and overseeing the implementation of the strategy?</t>
  </si>
  <si>
    <r>
      <t xml:space="preserve">Do you plan to develop a comprehensive multisectoral national CRVS strategy in the future? 
</t>
    </r>
    <r>
      <rPr>
        <i/>
        <sz val="12"/>
        <rFont val="Calibri"/>
        <family val="2"/>
        <scheme val="minor"/>
      </rPr>
      <t>[If yes, please provide an expected timeframe]</t>
    </r>
  </si>
  <si>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</si>
  <si>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</si>
  <si>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</si>
  <si>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</si>
  <si>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</si>
  <si>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t>Was the national coordination mechanism involved?</t>
  </si>
  <si>
    <t>Does the assessment cover the registration of hard to reach and marginalized populations such as:</t>
  </si>
  <si>
    <t>Can the assessment and any additional study be shared on ESCAP's CRVS website?</t>
  </si>
  <si>
    <t>Are there plans to conduct an inequality assessment in the future? [If yes, please provide an expected timeframe]</t>
  </si>
  <si>
    <t>Line</t>
  </si>
  <si>
    <t>Target (2024)</t>
  </si>
  <si>
    <t>Availability of data in international databases</t>
  </si>
  <si>
    <t>Midterm</t>
  </si>
  <si>
    <t xml:space="preserve">Registration Records </t>
  </si>
  <si>
    <t>United Nations Statistics Division
Demographic Yearbook: Questionnaire on Vital Statistics (Live births)
https://unstats.un.org/unsd/demographic-social/products/dyb/dyb_2017/</t>
  </si>
  <si>
    <r>
      <t xml:space="preserve">Population estimates </t>
    </r>
    <r>
      <rPr>
        <b/>
        <i/>
        <sz val="12"/>
        <rFont val="Calibri"/>
        <family val="2"/>
        <scheme val="minor"/>
      </rPr>
      <t>(based on national estimates from the population census data, ministry of health or sample surveys)</t>
    </r>
  </si>
  <si>
    <t>Total number of children under age 5</t>
  </si>
  <si>
    <t>Targets</t>
  </si>
  <si>
    <t>Date of occurence and timing of registration</t>
  </si>
  <si>
    <t>The date of reference for completing the above table is the date of birth, not the date of registration.</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</si>
  <si>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</si>
  <si>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</si>
  <si>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</si>
  <si>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The following table is pre-filled with data from international data sources and is to be used as a reference</t>
  </si>
  <si>
    <t>For Reference: International Database Values</t>
  </si>
  <si>
    <t>Source and Notes</t>
  </si>
  <si>
    <t>Estimates from MICS or DHS</t>
  </si>
  <si>
    <t>Estimates from the United Nations Population Division</t>
  </si>
  <si>
    <t>United Nations Statistics Division
Demographic Yearbook: Questionnaire on Vital Statistics (Deaths by sex)
https://unstats.un.org/unsd/demographic-social/products/dyb/dyb_2017/</t>
  </si>
  <si>
    <t>Population estimates</t>
  </si>
  <si>
    <t>Date of occurrence and timing of registration</t>
  </si>
  <si>
    <t>The date of reference for completing the above table is the date of death, not the date of registration.</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</si>
  <si>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</si>
  <si>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</si>
  <si>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</si>
  <si>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Population estimates from the United Nations Population Division</t>
  </si>
  <si>
    <t>Please enter whether the statements are correct or not. The target year (lines 1, 6, 12, 17 and 22) should be the year by which your country aims to achieve the target.</t>
  </si>
  <si>
    <t>Baseline
(2015)</t>
  </si>
  <si>
    <t>Midterm
(2019)</t>
  </si>
  <si>
    <t>Target Year</t>
  </si>
  <si>
    <t>If the target has been achieved, please indicate the year</t>
  </si>
  <si>
    <t>Vital Statistics Production Targets</t>
  </si>
  <si>
    <t>Yes/No</t>
  </si>
  <si>
    <t>Nationally representative statistics on births are produced from registration records or other valid administrative data sources</t>
  </si>
  <si>
    <r>
      <rPr>
        <b/>
        <i/>
        <sz val="11"/>
        <color theme="1"/>
        <rFont val="Calibri"/>
        <family val="2"/>
        <scheme val="minor"/>
      </rPr>
      <t>They include:</t>
    </r>
    <r>
      <rPr>
        <sz val="11"/>
        <color theme="1"/>
        <rFont val="Calibri"/>
        <family val="2"/>
        <scheme val="minor"/>
      </rPr>
      <t xml:space="preserve">
Age of mother </t>
    </r>
  </si>
  <si>
    <t>Sex of child</t>
  </si>
  <si>
    <t xml:space="preserve">Geographic area/Administrative subdivision for place of birth (occurrence) </t>
  </si>
  <si>
    <t>Geographic area/Administrative subdivision for place of usual residence of the mother</t>
  </si>
  <si>
    <t>Nationally representative statistics on deaths are produced from registration records or other valid administrative data sources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</si>
  <si>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</si>
  <si>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</si>
  <si>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</si>
  <si>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</si>
  <si>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</si>
  <si>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r>
      <t xml:space="preserve">Key summary tabulations of vital statistics on </t>
    </r>
    <r>
      <rPr>
        <b/>
        <sz val="11"/>
        <color theme="1"/>
        <rFont val="Calibri"/>
        <family val="2"/>
        <scheme val="minor"/>
      </rPr>
      <t>births and deaths</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one calendar year</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</si>
  <si>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</si>
  <si>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t>Tabulations are produced annually</t>
  </si>
  <si>
    <t>Tabulations are disseminated electronically</t>
  </si>
  <si>
    <t>Tabulations are available within one calendar year</t>
  </si>
  <si>
    <r>
      <t xml:space="preserve">Key summary tabulations of vital statistics on </t>
    </r>
    <r>
      <rPr>
        <b/>
        <sz val="11"/>
        <color theme="1"/>
        <rFont val="Calibri"/>
        <family val="2"/>
        <scheme val="minor"/>
      </rPr>
      <t>causes of death</t>
    </r>
    <r>
      <rPr>
        <sz val="11"/>
        <color theme="1"/>
        <rFont val="Calibri"/>
        <family val="2"/>
        <scheme val="minor"/>
      </rPr>
      <t xml:space="preserve"> using registration or other administrative records as the primary source, are made available in the public domain in electronic format annually, and within </t>
    </r>
    <r>
      <rPr>
        <b/>
        <sz val="11"/>
        <color theme="1"/>
        <rFont val="Calibri"/>
        <family val="2"/>
        <scheme val="minor"/>
      </rPr>
      <t>two calendar year</t>
    </r>
  </si>
  <si>
    <r>
      <rPr>
        <b/>
        <i/>
        <sz val="11"/>
        <color theme="1"/>
        <rFont val="Calibri"/>
        <family val="2"/>
        <scheme val="minor"/>
      </rPr>
      <t>For these tabulations:</t>
    </r>
    <r>
      <rPr>
        <sz val="11"/>
        <color theme="1"/>
        <rFont val="Calibri"/>
        <family val="2"/>
        <scheme val="minor"/>
      </rPr>
      <t xml:space="preserve">
Registration records are used as the primary source</t>
    </r>
  </si>
  <si>
    <t>Tabulations disseminated electronically</t>
  </si>
  <si>
    <t>Target 3H</t>
  </si>
  <si>
    <r>
      <t xml:space="preserve">An accurate, complete and timely </t>
    </r>
    <r>
      <rPr>
        <b/>
        <sz val="11"/>
        <color theme="1"/>
        <rFont val="Calibri"/>
        <family val="2"/>
        <scheme val="minor"/>
      </rPr>
      <t>vital statistics report</t>
    </r>
    <r>
      <rPr>
        <sz val="11"/>
        <color theme="1"/>
        <rFont val="Calibri"/>
        <family val="2"/>
        <scheme val="minor"/>
      </rPr>
      <t xml:space="preserve"> for the previous two years, using registration records or other routine administrative sources as the primary source, is </t>
    </r>
    <r>
      <rPr>
        <b/>
        <sz val="11"/>
        <color theme="1"/>
        <rFont val="Calibri"/>
        <family val="2"/>
        <scheme val="minor"/>
      </rPr>
      <t>made available in the public domain</t>
    </r>
  </si>
  <si>
    <r>
      <rPr>
        <b/>
        <i/>
        <sz val="11"/>
        <color theme="1"/>
        <rFont val="Calibri"/>
        <family val="2"/>
        <scheme val="minor"/>
      </rPr>
      <t>For the report:</t>
    </r>
    <r>
      <rPr>
        <sz val="11"/>
        <color theme="1"/>
        <rFont val="Calibri"/>
        <family val="2"/>
        <scheme val="minor"/>
      </rPr>
      <t xml:space="preserve">
Registration records are used as the primary source</t>
    </r>
  </si>
  <si>
    <t>Information is available for the previous two years</t>
  </si>
  <si>
    <t>Tabulations are available in the public domain</t>
  </si>
  <si>
    <t>Table 6: Action Areas</t>
  </si>
  <si>
    <t xml:space="preserve">Following the proclamation of the Asian and Pacific CRVS Decade in 2014, </t>
  </si>
  <si>
    <t>A. Political commitment</t>
  </si>
  <si>
    <t>Comments</t>
  </si>
  <si>
    <t>Additional activity(ies) to strenghten political commitment you wish to report:</t>
  </si>
  <si>
    <t>B. Public engagement, participation and generating demand</t>
  </si>
  <si>
    <t>Additional activity(ies) to foster public engagement, participation and generating demand you wish to report:</t>
  </si>
  <si>
    <t>C. Coordination</t>
  </si>
  <si>
    <t>Additional activity(ies) to improve coordination you wish to report:</t>
  </si>
  <si>
    <t>D. Policies, legislation and implementation of regulations</t>
  </si>
  <si>
    <t>Additional activity(ies) to you review and amend policies, legislation and implementation of regulations wish to report:</t>
  </si>
  <si>
    <t>E. Infrastructure and resources</t>
  </si>
  <si>
    <t>F. Operational procedures, practices and innovations</t>
  </si>
  <si>
    <t>Additional activity(ies) to strengthen operational procedures, practices and innovations you wish to report:</t>
  </si>
  <si>
    <t>G. Production, dissemination and use of vital statistics</t>
  </si>
  <si>
    <t>Additional activity(ies) to improve the production, dissemination and use of vital statistics you wish to report:</t>
  </si>
  <si>
    <t>5.a</t>
  </si>
  <si>
    <t>Which population group(s) are least likely to register their vital events?</t>
  </si>
  <si>
    <t>Target 3A - Production of birth statistics</t>
  </si>
  <si>
    <t>Target 3B - Production of death statistics</t>
  </si>
  <si>
    <t>Target 3F - Dissemination of birth and death statistics</t>
  </si>
  <si>
    <t>Target 3G - Dissemination of statistics on causes of deaths</t>
  </si>
  <si>
    <t>Number of deaths in different settings</t>
  </si>
  <si>
    <t>Do you have an online platform or mobile phone application for registration of vital events? Please provide more details and link(s) to relevant information/document(s).</t>
  </si>
  <si>
    <t>If yes, please provide a brief summary and link(s) to the document(s).</t>
  </si>
  <si>
    <t>Have findings from inequality assessment been used in policymaking to increase coverage and completeness of vital event registration?</t>
  </si>
  <si>
    <t>Is there a sectoral or government-wide budget for the implementation of the national CRVS strategy? If yes, please provide more information and a link in the comments.</t>
  </si>
  <si>
    <t>Do you include representatives of civil society organizations and local communities in national CRVS coordination mechanism? If yes, please provide more information and a link in the comments.</t>
  </si>
  <si>
    <t>Have you reviewed CRVS business processes in your country?</t>
  </si>
  <si>
    <t>What methodology do you use to review CRVS business processes in your country? Please provide more details and link(s) to relevant information/document(s).</t>
  </si>
  <si>
    <t>Have you employed mobile registration to increase access to registration services? If yes, please provide more details and link(s) to relevant information/document(s).</t>
  </si>
  <si>
    <t>Does the assessment include analysis of registration completeness by sex?</t>
  </si>
  <si>
    <t>A.2.</t>
  </si>
  <si>
    <t>A.1.</t>
  </si>
  <si>
    <t>B.1.</t>
  </si>
  <si>
    <t>B.2.</t>
  </si>
  <si>
    <t>B.3.</t>
  </si>
  <si>
    <t>C.1.</t>
  </si>
  <si>
    <t>C.2.</t>
  </si>
  <si>
    <t>C.3.</t>
  </si>
  <si>
    <t>D.1.</t>
  </si>
  <si>
    <t>D.2.</t>
  </si>
  <si>
    <t>D.3.</t>
  </si>
  <si>
    <t>E.1.</t>
  </si>
  <si>
    <t>E.2.</t>
  </si>
  <si>
    <t>E.3.</t>
  </si>
  <si>
    <t>F.1.</t>
  </si>
  <si>
    <t>F.2.</t>
  </si>
  <si>
    <t>F.3.</t>
  </si>
  <si>
    <t>G.1.</t>
  </si>
  <si>
    <t>G.2.</t>
  </si>
  <si>
    <t>B.4.</t>
  </si>
  <si>
    <t>B.5.</t>
  </si>
  <si>
    <t>C.4.</t>
  </si>
  <si>
    <t>a) People in rural, remote, isolated or border areas</t>
  </si>
  <si>
    <t>b) Indigenous people</t>
  </si>
  <si>
    <t>c) Non-citizens</t>
  </si>
  <si>
    <t>d) Refugees and Asylum Seekers</t>
  </si>
  <si>
    <t>e) Stateless persons and persons of undetermined nationality</t>
  </si>
  <si>
    <t>f) Other groups? Please specify</t>
  </si>
  <si>
    <t>a) Key challenges identified</t>
  </si>
  <si>
    <t>b) Groups currently least likely to be registered</t>
  </si>
  <si>
    <t>c) Steps taken/interventions used to address challenges</t>
  </si>
  <si>
    <t>3</t>
  </si>
  <si>
    <t>Contextual questions</t>
  </si>
  <si>
    <t>B.6.</t>
  </si>
  <si>
    <t>Since 2015, have you reviewed incentives and/or penalties to increase registration rates of vital events, including for hard-to-reach populations and people in vulnerable situations? If yes, please summarize what you have done in the comments.</t>
  </si>
  <si>
    <t>Is CRVS included in the national development strategy in your country? If yes, please provide more information and a link in the comments.</t>
  </si>
  <si>
    <t>A.3.</t>
  </si>
  <si>
    <t>Since 2015, have you introduced or updated courses in medical schools on certification of causes of death?</t>
  </si>
  <si>
    <t>Since 2015, have you reviewed and/or adapted registration forms? If yes, please explain in the comments.</t>
  </si>
  <si>
    <t>Have you promoted the use of vital statistics to inform and improve policies and programmes? If yes, please add more information in the comments.</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</si>
  <si>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</si>
  <si>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</si>
  <si>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The geographical location in the country, the locality or major or other civil division, or foreign country, in which the person was actually born.</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</si>
  <si>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</si>
  <si>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</si>
  <si>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</si>
  <si>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</si>
  <si>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Inter-American Development Bank (IDB). 2010. Civil registration and identification glossary.
WHO. 2023. International Statistical Classification of Diseases and Related Health Problems, 11th Revision, Volume 1: Reference Guide.</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</si>
  <si>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</si>
  <si>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 xml:space="preserve">Are you aware of other studies or reports looking into the reasons behind under-coverage and incomplete registration in your country? </t>
  </si>
  <si>
    <t>If yes, please provide a brief summary and link(s) to the document(s) as applicable.</t>
  </si>
  <si>
    <t>Answer</t>
  </si>
  <si>
    <t>Do you store civil registration data at multiple or offsite locations?</t>
  </si>
  <si>
    <t>Is information on registration process translated into different non-official languages? If so, please identify all of the languages.</t>
  </si>
  <si>
    <t>WHO. 2022. Verbal Autopsy Standards: The 2022 WHO Verbal Autopsy Instrument, Version 1.2.</t>
  </si>
  <si>
    <r>
      <rPr>
        <b/>
        <sz val="11"/>
        <color theme="1" tint="0.249977111117893"/>
        <rFont val="Calibri"/>
        <family val="2"/>
        <scheme val="minor"/>
      </rPr>
      <t>The 2022 WHO verbal autopsy instrument (Version 1.2.) (2022)</t>
    </r>
    <r>
      <rPr>
        <sz val="11"/>
        <color theme="1" tint="0.249977111117893"/>
        <rFont val="Calibri"/>
        <family val="2"/>
        <scheme val="minor"/>
      </rPr>
      <t xml:space="preserve">
World Health Organization
</t>
    </r>
    <r>
      <rPr>
        <i/>
        <sz val="11"/>
        <color theme="1" tint="0.249977111117893"/>
        <rFont val="Calibri"/>
        <family val="2"/>
        <scheme val="minor"/>
      </rPr>
      <t>https://cdn.who.int/media/docs/default-source/classification/other-classifications/autopsy/2022-va-instrument/verbal-autopsy-standards-2022-who-verbal-autopsy-instrument-v1.2-for-publication.pdf?sfvrsn=9a33010f_8&amp;download=true</t>
    </r>
  </si>
  <si>
    <t>Is civil registration data shared with the National Statistics Office (NSO) or equivalent in your country? If yes, please provide a brief summary and link(s) to relevant document(s).</t>
  </si>
  <si>
    <t>Have any other measures been implemented to address gender gaps in CRVS in your country? If yes, please briefly summarize the measure(s) and provide a link to relevant documents if any.</t>
  </si>
  <si>
    <t>Percent of children under 5 years old that have had their birth registered (according to MICS or DHS survey)</t>
  </si>
  <si>
    <t>United Nations Population Division
World Population Prospect 2022 Estimates (Compact (most used: estimates and medium projections), Total number of deaths)
https://population.un.org/wpp/Download/Standard/MostUsed/</t>
  </si>
  <si>
    <t>Additional comments (optional)</t>
  </si>
  <si>
    <t>Additional Comments (optional)</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</si>
  <si>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</si>
  <si>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</si>
  <si>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</si>
  <si>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</si>
  <si>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</si>
  <si>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Does the country use a medical certificate of cause of death that is compliant with the standard WHO International Form of Medical Certificate of Cause of Death for recording the cause of death? If another form is used, please attach.</t>
  </si>
  <si>
    <t>Please indicate which revision of the International Classification of Diseases (ICD) is used in your country (e.g., ICD-10, ICD-11), or the name of any other classification used (e.g., ICD-10CM, ICD-10AM, ICD-10TM, ICD SMoL etc.)</t>
  </si>
  <si>
    <t>Is medicolegal death investigation (MLDI) routinely used on deaths with unknown causes, unnatural, suspicious deaths, and deaths of public health importance?</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</si>
  <si>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</si>
  <si>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</si>
  <si>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t>Your country reported to ESCAP in the 2015 baseline and/or 2019 questionnaire(s) that it developed and implemented a plan for monitoring and reporting on achievement of the targets.</t>
  </si>
  <si>
    <t>D.4.</t>
  </si>
  <si>
    <t>D.5.</t>
  </si>
  <si>
    <t>D.6.</t>
  </si>
  <si>
    <t>D.7.</t>
  </si>
  <si>
    <t>F.4.</t>
  </si>
  <si>
    <t>F.5.</t>
  </si>
  <si>
    <t>F.6.</t>
  </si>
  <si>
    <t>C.5.</t>
  </si>
  <si>
    <t>F.7.</t>
  </si>
  <si>
    <t>F.8.</t>
  </si>
  <si>
    <t>F.9.</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</si>
  <si>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</si>
  <si>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</si>
  <si>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</si>
  <si>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</si>
  <si>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</si>
  <si>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</si>
  <si>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Is civil registration considered an essential service, including during a crisis? Please provide more details and link(s) to relevant information/document(s).</t>
  </si>
  <si>
    <t>4</t>
  </si>
  <si>
    <t>Number of deaths taking place outside of a health facility and without the attention of a medical practitioner (community deaths)</t>
  </si>
  <si>
    <r>
      <rPr>
        <sz val="11"/>
        <rFont val="Calibri"/>
        <family val="2"/>
        <scheme val="minor"/>
      </rPr>
      <t>N</t>
    </r>
    <r>
      <rPr>
        <sz val="11"/>
        <color theme="1"/>
        <rFont val="Calibri"/>
        <family val="2"/>
        <scheme val="minor"/>
      </rPr>
      <t>umber of deaths occurring in health facilities or with the attention of a medical practitioner</t>
    </r>
  </si>
  <si>
    <t>Are there any formal trainings provided (e.g., courses in medical school, in-service training, continuous professional education, etc.) by health institutions to authorized certifiers of death certificate (doctors or coroners)?</t>
  </si>
  <si>
    <t>Cadre</t>
  </si>
  <si>
    <t>A nucleus or core group especially of trained personnel able to assume control and train others</t>
  </si>
  <si>
    <t>Merriam-Webster
https://www.merriam-webster.com/dictionary/cadre</t>
  </si>
  <si>
    <t>Does a permanent unit/cadre of mortality coders exist in the country?</t>
  </si>
  <si>
    <t>B.7.</t>
  </si>
  <si>
    <t>Have incentives and/or penalties been implemented during a crisis? If yes, please provide more information and a link in the comments.</t>
  </si>
  <si>
    <t>Have you conducted a review of your legal framework for civil registration and vital statistics? If yes, please add a link and more information in the comments.</t>
  </si>
  <si>
    <t>Have you made changes to your legal framework for civil registration and vital statistics since 2015? If yes, please add a link and more information in the comments.</t>
  </si>
  <si>
    <t>When was the most recent review of your CRVS business processes?</t>
  </si>
  <si>
    <t>Do you periodically re-train physicians on certification of causes of death?</t>
  </si>
  <si>
    <t>10</t>
  </si>
  <si>
    <t>11</t>
  </si>
  <si>
    <t>12</t>
  </si>
  <si>
    <t>E.3.1.</t>
  </si>
  <si>
    <t>E.3.2.</t>
  </si>
  <si>
    <t>E.3.3.</t>
  </si>
  <si>
    <t>Do you have a business continuity plan for civil registration services? Please provide more details and link(s) to relevant information/document(s).</t>
  </si>
  <si>
    <t>Have you conducted studies to identify potential CRVS gender gaps and their causes?</t>
  </si>
  <si>
    <t>Have government staff in your country received training on the production, analysis, and dissemination of vital statistics? If yes, please give more information about this training in the comments.</t>
  </si>
  <si>
    <t>Additional activity(ies) to reinforce the infrastructure and resources for your CRVS system you wish to report:</t>
  </si>
  <si>
    <t>What documents are required for registering vital events?</t>
  </si>
  <si>
    <t>Are any health sector staff including community health workers supporting individuals in the registering of vital events? If yes, please provide more information.</t>
  </si>
  <si>
    <t>D.8.</t>
  </si>
  <si>
    <t>D.9.</t>
  </si>
  <si>
    <t>Is the sample nationally representative?</t>
  </si>
  <si>
    <t>Is verbal autopsy integrated into the civil registration and vital statistics system?</t>
  </si>
  <si>
    <t>Is gender inclusivity in CRVS explicitly mentioned in your national CRVS strategy? If so, please provide a brief summary and link(s) to relevant document(s).</t>
  </si>
  <si>
    <t>Is timely registration of deaths free of charge?</t>
  </si>
  <si>
    <t>Is timely registration of births free of charge?</t>
  </si>
  <si>
    <t>D.10.</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</si>
  <si>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</si>
  <si>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</si>
  <si>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Medicolegal death investigation (MLDI)</t>
  </si>
  <si>
    <t>Do you periodically train mortality coders on the ICD coding procedures? If yes, please summarize the trainings in the comments.</t>
  </si>
  <si>
    <t>Has cost estimation been conducted for the implementation of the multisectoral national CRVS strategy?</t>
  </si>
  <si>
    <t>Have you established incentives (financial, non-financial, or both) to increase registration rates of vital events? If yes, please summarize these and when they were introduced.</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</si>
  <si>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</si>
  <si>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Have you undertaken national or subnational campaigns to encourage registration of vital events? If yes, please add a link and summarize the campaigns in the comments (including who were the target groups).</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</si>
  <si>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</si>
  <si>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D.11.</t>
  </si>
  <si>
    <t xml:space="preserve">Are birth certificates free for timely registrations? </t>
  </si>
  <si>
    <t xml:space="preserve">Are death certificates free for timely registrations? </t>
  </si>
  <si>
    <t>Table 1: Birth Registration</t>
  </si>
  <si>
    <t>Table 2: Death Registration</t>
  </si>
  <si>
    <t>Table 3: Causes of Death</t>
  </si>
  <si>
    <t>Table 4: Vital Statistics</t>
  </si>
  <si>
    <t>Table 5: Implementation steps</t>
  </si>
  <si>
    <r>
      <t xml:space="preserve">2A: Percentage of births registered accompanied with the issuance of an official birth certificate with minimum information* within one year of occurrence </t>
    </r>
    <r>
      <rPr>
        <i/>
        <sz val="11"/>
        <color theme="1"/>
        <rFont val="Calibri"/>
        <family val="2"/>
        <scheme val="minor"/>
      </rPr>
      <t xml:space="preserve">(=100*(line 5)/(line 1)) </t>
    </r>
    <r>
      <rPr>
        <sz val="11"/>
        <color theme="1"/>
        <rFont val="Calibri"/>
        <family val="2"/>
        <scheme val="minor"/>
      </rPr>
      <t xml:space="preserve">
*Minimum information includes the individual’s name, sex, date and place of birth, and name of parent(s) where known</t>
    </r>
  </si>
  <si>
    <r>
      <t>1C: Percentage of individuals that have had their birth registered</t>
    </r>
    <r>
      <rPr>
        <i/>
        <sz val="11"/>
        <color theme="1"/>
        <rFont val="Calibri"/>
        <family val="2"/>
        <scheme val="minor"/>
      </rPr>
      <t xml:space="preserve"> (= line 7)</t>
    </r>
  </si>
  <si>
    <r>
      <t xml:space="preserve">1D: Percentage of all deaths that are registered within one year of occurrence </t>
    </r>
    <r>
      <rPr>
        <i/>
        <sz val="11"/>
        <color theme="1"/>
        <rFont val="Calibri"/>
        <family val="2"/>
        <scheme val="minor"/>
      </rPr>
      <t>(=100*(line 1)/(line 6), if (line 6) not available use (line 9))</t>
    </r>
  </si>
  <si>
    <r>
      <t xml:space="preserve">2B: Percentage of deaths registered accompanied with the issuance of an official death certificate with minimum information* within one year of occurrence </t>
    </r>
    <r>
      <rPr>
        <i/>
        <sz val="11"/>
        <color theme="1"/>
        <rFont val="Calibri"/>
        <family val="2"/>
        <scheme val="minor"/>
      </rPr>
      <t xml:space="preserve">(=100*(line 5)/(line 1))
</t>
    </r>
    <r>
      <rPr>
        <sz val="11"/>
        <color theme="1"/>
        <rFont val="Calibri"/>
        <family val="2"/>
        <scheme val="minor"/>
      </rPr>
      <t>*Minimum information includes the deceased’s name, date of death, sex, and age.</t>
    </r>
  </si>
  <si>
    <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scheme val="minor"/>
      </rPr>
      <t>(=100*(line 2)/(line 1))</t>
    </r>
  </si>
  <si>
    <r>
      <t xml:space="preserve">1B: Percentage of children under 5 years old that have had their birth registered </t>
    </r>
    <r>
      <rPr>
        <i/>
        <sz val="11"/>
        <color theme="1"/>
        <rFont val="Calibri"/>
        <family val="2"/>
        <scheme val="minor"/>
      </rPr>
      <t xml:space="preserve">(= line 6), if (line 6) not available use (line 13)) </t>
    </r>
  </si>
  <si>
    <t>When a death has been notified or registered, an interviewer is sent to conduct a verbal autopsy to determine the cause of death and integrate information in the CRVS system.</t>
  </si>
  <si>
    <t>Other, please specify</t>
  </si>
  <si>
    <t>Total number of births in the territory and jurisdiction of the country or area</t>
  </si>
  <si>
    <t>Total number of deaths in the territory and jurisdiction of the country or area (based on estimates from the ministry of health, population census data or sample surveys)</t>
  </si>
  <si>
    <t>Which methodology was used to conduct the assessment? Please provide a brief summary for each of the methodologies selected.</t>
  </si>
  <si>
    <t>Please provide details from the assessment on the following areas:</t>
  </si>
  <si>
    <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scheme val="minor"/>
      </rPr>
      <t>(=100*(line 3)/(line 1))</t>
    </r>
  </si>
  <si>
    <t>Standards-based comprehensive assessment</t>
  </si>
  <si>
    <t>World Health Organization and the University of Queensland Health Information Systems Knowledge Hub, 2010. https://www.who.int/publications/i/item/improving-the-quality-and-use-of-birth-death-and-cause-of-death-information</t>
  </si>
  <si>
    <t>Comprehensive multisectoral national CRVS strategy</t>
  </si>
  <si>
    <t>Voluntary national reivews (VNRs)</t>
  </si>
  <si>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 xml:space="preserve">within one year of occurrence for which a </t>
    </r>
    <r>
      <rPr>
        <b/>
        <sz val="11"/>
        <color rgb="FFC00000"/>
        <rFont val="Calibri"/>
        <family val="2"/>
        <scheme val="minor"/>
      </rPr>
      <t>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</si>
  <si>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Population Register, Census, or Survey</t>
  </si>
  <si>
    <t>The CRVS decade website serves as a knowledge hub and one-stop shop for the Asia-Pacific region.  It includes an expanded range of information on the ongoing regional initiative and other resources for improving CRVS systems.</t>
  </si>
  <si>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</si>
  <si>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</si>
  <si>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</si>
  <si>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theme="1" tint="0.249977111117893"/>
        <rFont val="Calibri"/>
        <family val="2"/>
        <scheme val="minor"/>
      </rPr>
      <t>International Statistical Classification of Diseases and Related Health Problems, 11th Revision</t>
    </r>
    <r>
      <rPr>
        <sz val="11"/>
        <color theme="1" tint="0.249977111117893"/>
        <rFont val="Calibri"/>
        <family val="2"/>
        <scheme val="minor"/>
      </rPr>
      <t xml:space="preserve">
World Health Organization (2023)
</t>
    </r>
    <r>
      <rPr>
        <i/>
        <sz val="11"/>
        <color theme="1" tint="0.249977111117893"/>
        <rFont val="Calibri"/>
        <family val="2"/>
        <scheme val="minor"/>
      </rPr>
      <t>https://icdcdn.who.int/icd11referenceguide/en/html/index.html</t>
    </r>
    <r>
      <rPr>
        <sz val="11"/>
        <color theme="1" tint="0.249977111117893"/>
        <rFont val="Calibri"/>
        <family val="2"/>
        <scheme val="minor"/>
      </rPr>
      <t xml:space="preserve">
</t>
    </r>
    <r>
      <rPr>
        <i/>
        <sz val="11"/>
        <color theme="1" tint="0.249977111117893"/>
        <rFont val="Calibri"/>
        <family val="2"/>
        <scheme val="minor"/>
      </rPr>
      <t xml:space="preserve">https://icd.who.int/browse11/l-m/en#/http://id.who.int/icd/entity/1452443292
</t>
    </r>
    <r>
      <rPr>
        <b/>
        <sz val="11"/>
        <color theme="1" tint="0.249977111117893"/>
        <rFont val="Calibri"/>
        <family val="2"/>
        <scheme val="minor"/>
      </rPr>
      <t>International Statistical Classification of Diseases and Related Health Problems, 10th Revision</t>
    </r>
    <r>
      <rPr>
        <sz val="11"/>
        <color theme="1" tint="0.249977111117893"/>
        <rFont val="Calibri"/>
        <family val="2"/>
        <scheme val="minor"/>
      </rPr>
      <t xml:space="preserve">
World Health Organization (2019)
https://icd.who.int/browse10/Content/statichtml/ICD10Volume2_en_2019.pdf
https://icd.who.int/browse10/2019/en</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</si>
  <si>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</si>
  <si>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</si>
  <si>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</si>
  <si>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</si>
  <si>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</si>
  <si>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</si>
  <si>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</si>
  <si>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Defined as (a) the disease or injury that initiated the train of morbid events leading directly to death,  or (b) the circumstances of the accident or violence that produced the fatal injury, and is selected for routine single-cause tabulation of mortality statistics.</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</si>
  <si>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</si>
  <si>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</si>
  <si>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a medically certified cause of death recorded using the international form of </t>
    </r>
    <r>
      <rPr>
        <b/>
        <sz val="11"/>
        <color theme="1"/>
        <rFont val="Calibri"/>
        <family val="2"/>
        <scheme val="minor"/>
      </rPr>
      <t>medical certificate of cause of death (MCCD)</t>
    </r>
  </si>
  <si>
    <r>
      <rPr>
        <i/>
        <sz val="11"/>
        <color theme="1"/>
        <rFont val="Calibri"/>
        <family val="2"/>
        <scheme val="minor"/>
      </rPr>
      <t>Of which:</t>
    </r>
    <r>
      <rPr>
        <sz val="11"/>
        <color theme="1"/>
        <rFont val="Calibri"/>
        <family val="2"/>
        <scheme val="minor"/>
      </rPr>
      <t xml:space="preserve">
Number of deaths occurring in health facilities or with the attention of a medical practitioner which have their </t>
    </r>
    <r>
      <rPr>
        <b/>
        <sz val="11"/>
        <color theme="1"/>
        <rFont val="Calibri"/>
        <family val="2"/>
        <scheme val="minor"/>
      </rPr>
      <t>underlying cause of death codes</t>
    </r>
    <r>
      <rPr>
        <sz val="11"/>
        <color theme="1"/>
        <rFont val="Calibri"/>
        <family val="2"/>
        <scheme val="minor"/>
      </rPr>
      <t xml:space="preserve"> derived according to the standards defined by ICD (latest version as appropriate)</t>
    </r>
  </si>
  <si>
    <t>Is verbal autopsy systematically used to obtain cause-of-death information? If yes, please specify how (answer "yes" to as many as those apply):</t>
  </si>
  <si>
    <t>Verbal autopsy interactions offer an opportunity to promote death registration (for example: for awareness creation and raising, distributing death registration forms, collecting filled-in death registration forms, etc.)</t>
  </si>
  <si>
    <t>Tabulations are available within two calendar years</t>
  </si>
  <si>
    <t>Have you implemented other special measures to register unregistered populations (such as hard-to-reach populations and people in vulnerable situations)? If yes, please give more details about these measures in the comments.</t>
  </si>
  <si>
    <t>Is the civil registration database linked to other administrative databases such as those from the health ministry, national identification authority, passport authority, or NSO? If yes, please provide a brief summary and link(s) to relevant document(s).</t>
  </si>
  <si>
    <t>Do you have a data protection plan covering the collection, handling, sharing and storing of personal data for your database?</t>
  </si>
  <si>
    <t>Do you have a cybersecurity plan to protect personal data from breaches and cyberattacks?</t>
  </si>
  <si>
    <t>F.10.</t>
  </si>
  <si>
    <t>Is there a procedure/protocol in place to share civil registration data with other government entities? If yes, please provide a brief summary and link(s) to relevant document(s).</t>
  </si>
  <si>
    <t>Is there a fee or other penalty for late or delayed registration of deaths? Please provide a brief explanation and link(s) to relevant document(s).</t>
  </si>
  <si>
    <t>Is there a fee or other penalty for late or delayed registration of births? Please provide a brief explanation and link(s) to relevant document(s).</t>
  </si>
  <si>
    <t>D.12.</t>
  </si>
  <si>
    <t>D.12.1.</t>
  </si>
  <si>
    <t>Number of deaths with the underlying causes of death coded as ill-defined or unknown cause</t>
  </si>
  <si>
    <t>Estimates from WHO Mortality Database</t>
  </si>
  <si>
    <t>13</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</si>
  <si>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</si>
  <si>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Notes (please add links to relevant publications and/or additional information on birth registration that you would like to highlight)</t>
  </si>
  <si>
    <t>Notes and Sources 
(Please include information on data sources, possible limitations and challenges with the data and relevant links)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</si>
  <si>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</si>
  <si>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</si>
  <si>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</si>
  <si>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</si>
  <si>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Total number of estimated deaths in the territory and jurisdiction of the country or area</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</si>
  <si>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</si>
  <si>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 xml:space="preserve">*If the legally stipulated time period to register a vital event differ across territories and/or population groups, please provide more details in the note/comment sections. </t>
  </si>
  <si>
    <t>Are there any differences in the registration and certification processes of non-citizens compared to citizens? If yes, please provide more information and link(s) to relevant document(s) in the comments.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</si>
  <si>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</si>
  <si>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</si>
  <si>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</si>
  <si>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Have findings from the CRVS business processes reviews been used to inform improvement to CRVS systems? If yes, please provide a brief summary and link(s) to relevant document(s).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</si>
  <si>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</si>
  <si>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r>
      <t xml:space="preserve">The registration of a vital event after the legally specified time period but within a specified grace period. The grace period is usually considered to be one year following the vital event.
</t>
    </r>
    <r>
      <rPr>
        <u/>
        <sz val="11"/>
        <color theme="1" tint="0.249977111117893"/>
        <rFont val="Calibri"/>
        <family val="2"/>
        <scheme val="minor"/>
      </rPr>
      <t xml:space="preserve">If the legally stipulated time period to register a vital event differ across territories and/or population groups, please provide more details in the note/comment sections.  </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</si>
  <si>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http://www.getinthepicture.org/</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</si>
  <si>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color theme="1" tint="0.249977111117893"/>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</si>
  <si>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color theme="1" tint="0.249977111117893"/>
        <rFont val="Calibri"/>
        <family val="2"/>
        <scheme val="minor"/>
      </rPr>
      <t>https://www.getinthepicture.org/sites/default/files/resources/Guidelines%20and%20template_ENG.pdf</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</si>
  <si>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color theme="1" tint="0.249977111117893"/>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</si>
  <si>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color theme="1" tint="0.249977111117893"/>
        <rFont val="Calibri"/>
        <family val="2"/>
        <scheme val="minor"/>
      </rPr>
      <t>https://apps.who.int/iris/handle/10665/70470</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</si>
  <si>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color theme="1" tint="0.249977111117893"/>
        <rFont val="Calibri"/>
        <family val="2"/>
        <scheme val="minor"/>
      </rPr>
      <t>https://apps.who.int/iris/handle/10665/78917</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</si>
  <si>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color theme="1" tint="0.249977111117893"/>
        <rFont val="Calibri"/>
        <family val="2"/>
        <scheme val="minor"/>
      </rPr>
      <t>https://www.unicef.org/protection/files/UNICEF_Birth_Registration_Handbook.pdf</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</si>
  <si>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color theme="1" tint="0.249977111117893"/>
        <rFont val="Calibri"/>
        <family val="2"/>
        <scheme val="minor"/>
      </rPr>
      <t>https://data.unicef.org/resources/every-childs-birth-right-inequities-and-trends-in-birth-registration/</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</si>
  <si>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color theme="1" tint="0.249977111117893"/>
        <rFont val="Calibri"/>
        <family val="2"/>
        <scheme val="minor"/>
      </rPr>
      <t>https://www.unicef.org/protection/files/ICS_CoPUB_Toward_Universal_Birth_Registration.pdf</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</si>
  <si>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color theme="1" tint="0.249977111117893"/>
        <rFont val="Calibri"/>
        <family val="2"/>
        <scheme val="minor"/>
      </rPr>
      <t>https://publications.iadb.org/en/dictionary-civil-registration-and-identification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</si>
  <si>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color theme="1" tint="0.249977111117893"/>
        <rFont val="Calibri"/>
        <family val="2"/>
        <scheme val="minor"/>
      </rPr>
      <t>https://publications.iadb.org/en/civil-registration-and-identification-glossary</t>
    </r>
  </si>
  <si>
    <r>
      <rPr>
        <b/>
        <sz val="11"/>
        <color theme="1" tint="0.249977111117893"/>
        <rFont val="Calibri"/>
        <family val="2"/>
        <scheme val="minor"/>
      </rPr>
      <t xml:space="preserve">Tables are pre-filled with data from responses to the 2015 baseline and 2019 midterm questionnaires. Please fill-in the tables for this questionnaire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t>
    </r>
    <r>
      <rPr>
        <b/>
        <sz val="11"/>
        <color theme="1" tint="0.249977111117893"/>
        <rFont val="Calibri"/>
        <family val="2"/>
        <scheme val="minor"/>
      </rPr>
      <t>please put "NA"</t>
    </r>
    <r>
      <rPr>
        <sz val="11"/>
        <color theme="1" tint="0.249977111117893"/>
        <rFont val="Calibri"/>
        <family val="2"/>
        <scheme val="minor"/>
      </rPr>
      <t xml:space="preserve">.
     -  If applicable, include notes to give additional information on data and responses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1-3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4 on vital 
         statistics. For countries with targets set since the baseline questionnaire, if there is any change, please indicate the reason in the notes. For countries with 
         no targets identified yet, </t>
    </r>
    <r>
      <rPr>
        <b/>
        <sz val="11"/>
        <color theme="1" tint="0.249977111117893"/>
        <rFont val="Calibri"/>
        <family val="2"/>
        <scheme val="minor"/>
      </rPr>
      <t>please consult with your national CRVS coordination mechanism and agree on the national targets</t>
    </r>
    <r>
      <rPr>
        <sz val="11"/>
        <color theme="1" tint="0.249977111117893"/>
        <rFont val="Calibri"/>
        <family val="2"/>
        <scheme val="minor"/>
      </rPr>
      <t>.</t>
    </r>
  </si>
  <si>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</si>
  <si>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(line 2)+(line 3))</t>
    </r>
    <r>
      <rPr>
        <sz val="11"/>
        <color theme="1"/>
        <rFont val="Calibri"/>
        <family val="2"/>
        <scheme val="minor"/>
      </rPr>
      <t xml:space="preserve">
</t>
    </r>
    <r>
      <rPr>
        <i/>
        <sz val="11"/>
        <color theme="1"/>
        <rFont val="Calibri"/>
        <family val="2"/>
        <scheme val="minor"/>
      </rPr>
      <t>*Please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</si>
  <si>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r>
      <rPr>
        <i/>
        <sz val="11"/>
        <color theme="1"/>
        <rFont val="Calibri"/>
        <family val="2"/>
        <scheme val="minor"/>
      </rPr>
      <t>(= (line 1)-(line 3))</t>
    </r>
    <r>
      <rPr>
        <sz val="11"/>
        <color theme="1"/>
        <rFont val="Calibri"/>
        <family val="2"/>
        <scheme val="minor"/>
      </rPr>
      <t xml:space="preserve"> </t>
    </r>
  </si>
  <si>
    <r>
      <rPr>
        <i/>
        <sz val="11"/>
        <color theme="1"/>
        <rFont val="Calibri"/>
        <family val="2"/>
        <scheme val="minor"/>
      </rPr>
      <t>Of which:</t>
    </r>
    <r>
      <rPr>
        <sz val="11"/>
        <color theme="1"/>
        <rFont val="Calibri"/>
        <family val="2"/>
        <scheme val="minor"/>
      </rPr>
      <t xml:space="preserve">
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</si>
  <si>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births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births registered after 1 year of occurrence is eligible, regardless of how long the delay may be.</t>
    </r>
  </si>
  <si>
    <r>
      <rPr>
        <u/>
        <sz val="11"/>
        <color theme="1"/>
        <rFont val="Calibri"/>
        <family val="2"/>
        <scheme val="minor"/>
      </rPr>
      <t>Percentage of children under 5 years</t>
    </r>
    <r>
      <rPr>
        <sz val="11"/>
        <color theme="1"/>
        <rFont val="Calibri"/>
        <family val="2"/>
        <scheme val="minor"/>
      </rPr>
      <t xml:space="preserve"> old that have had their birth registered*
</t>
    </r>
    <r>
      <rPr>
        <i/>
        <sz val="11"/>
        <color theme="1"/>
        <rFont val="Calibri"/>
        <family val="2"/>
        <scheme val="minor"/>
      </rPr>
      <t>*Potential data source: Population register, census, or survey</t>
    </r>
  </si>
  <si>
    <r>
      <rPr>
        <u/>
        <sz val="11"/>
        <color theme="1"/>
        <rFont val="Calibri"/>
        <family val="2"/>
        <scheme val="minor"/>
      </rPr>
      <t>Percentage of individuals</t>
    </r>
    <r>
      <rPr>
        <sz val="11"/>
        <color theme="1"/>
        <rFont val="Calibri"/>
        <family val="2"/>
        <scheme val="minor"/>
      </rPr>
      <t xml:space="preserve"> whose birth was registered by the civil registration system (including delayed adult registrations) at any point during their lifetime*
</t>
    </r>
    <r>
      <rPr>
        <i/>
        <sz val="11"/>
        <color theme="1"/>
        <rFont val="Calibri"/>
        <family val="2"/>
        <scheme val="minor"/>
      </rPr>
      <t>*Potential data source: Population register, census, or survey</t>
    </r>
  </si>
  <si>
    <r>
      <t>1A: Percentage of births in the territory and jurisdiction that are registered within one year of occurrence</t>
    </r>
    <r>
      <rPr>
        <i/>
        <sz val="11"/>
        <color theme="1"/>
        <rFont val="Calibri"/>
        <family val="2"/>
        <scheme val="minor"/>
      </rPr>
      <t xml:space="preserve"> (=100*(line 1)/(line 8), if (line 8) not available use (line 14)) </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</si>
  <si>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birth is 3 months.</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</si>
  <si>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death registration)</t>
    </r>
    <r>
      <rPr>
        <i/>
        <sz val="11"/>
        <color theme="1"/>
        <rFont val="Calibri"/>
        <family val="2"/>
        <scheme val="minor"/>
      </rPr>
      <t xml:space="preserve"> (= (line 2)+(line 3))
*Please refer to diagram below for more information on late and delayed 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</si>
  <si>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 xml:space="preserve">within the legally stipulated time period </t>
    </r>
    <r>
      <rPr>
        <i/>
        <sz val="11"/>
        <color theme="1"/>
        <rFont val="Calibri"/>
        <family val="2"/>
        <scheme val="minor"/>
      </rPr>
      <t>(= (line 1)-(line 3))</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</si>
  <si>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civil registration) </t>
    </r>
    <r>
      <rPr>
        <i/>
        <sz val="11"/>
        <color theme="1"/>
        <rFont val="Calibri"/>
        <family val="2"/>
        <scheme val="minor"/>
      </rPr>
      <t>(= (line 1)-(line 2))</t>
    </r>
  </si>
  <si>
    <r>
      <t xml:space="preserve">Total 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
</t>
    </r>
    <r>
      <rPr>
        <i/>
        <sz val="11"/>
        <color theme="1"/>
        <rFont val="Calibri"/>
        <family val="2"/>
        <scheme val="minor"/>
      </rPr>
      <t>*Any deaths registered after 1 year of occurrence is eligible, regardless of how long the delay may be.</t>
    </r>
  </si>
  <si>
    <r>
      <t xml:space="preserve">Total number of deaths in the given year registered by the civil registration system </t>
    </r>
    <r>
      <rPr>
        <b/>
        <sz val="11"/>
        <color theme="1"/>
        <rFont val="Calibri"/>
        <family val="2"/>
        <scheme val="minor"/>
      </rPr>
      <t xml:space="preserve">within one year of occurrence for which a </t>
    </r>
    <r>
      <rPr>
        <b/>
        <sz val="11"/>
        <color rgb="FFC00000"/>
        <rFont val="Calibri"/>
        <family val="2"/>
        <scheme val="minor"/>
      </rPr>
      <t>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</si>
  <si>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The following examples refer to Country A where the </t>
    </r>
    <r>
      <rPr>
        <b/>
        <sz val="11"/>
        <color theme="1"/>
        <rFont val="Calibri"/>
        <family val="2"/>
        <scheme val="minor"/>
      </rPr>
      <t>nationally determined</t>
    </r>
    <r>
      <rPr>
        <sz val="11"/>
        <color theme="1"/>
        <rFont val="Calibri"/>
        <family val="2"/>
        <scheme val="minor"/>
      </rPr>
      <t xml:space="preserve"> legally stipulated time period* to register a death is 3 months.</t>
    </r>
  </si>
  <si>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</si>
  <si>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r>
      <t xml:space="preserve">Has your country conducted a standards-based comprehensive assessment of CRVS*? If yes, please briefly describe the methods used.
</t>
    </r>
    <r>
      <rPr>
        <b/>
        <sz val="10"/>
        <rFont val="Calibri"/>
        <family val="2"/>
        <scheme val="minor"/>
      </rPr>
      <t>*Please refer to the "Definitions" tab for more information.</t>
    </r>
  </si>
  <si>
    <r>
      <t xml:space="preserve">If </t>
    </r>
    <r>
      <rPr>
        <b/>
        <u/>
        <sz val="12"/>
        <color rgb="FFC00000"/>
        <rFont val="Calibri"/>
        <family val="2"/>
        <scheme val="minor"/>
      </rPr>
      <t>no</t>
    </r>
    <r>
      <rPr>
        <b/>
        <sz val="12"/>
        <rFont val="Calibri"/>
        <family val="2"/>
        <scheme val="minor"/>
      </rPr>
      <t xml:space="preserve"> to question 4, please answer question 4.1</t>
    </r>
  </si>
  <si>
    <r>
      <t xml:space="preserve">Is CRVS included in your Voluntary National Review (VNR)*? If yes, please provide more information and a link in the comments.
</t>
    </r>
    <r>
      <rPr>
        <sz val="10"/>
        <rFont val="Calibri"/>
        <family val="2"/>
        <scheme val="minor"/>
      </rPr>
      <t>*Please refer to the "Definitions" tab for more information.</t>
    </r>
  </si>
  <si>
    <r>
      <t xml:space="preserve">Are your registration centers and procedures adapted for persons with disabilities*? If so, please explain.
</t>
    </r>
    <r>
      <rPr>
        <sz val="10"/>
        <rFont val="Calibri"/>
        <family val="2"/>
        <scheme val="minor"/>
      </rPr>
      <t>*Please refer to "Definitions" tab for more information.</t>
    </r>
  </si>
  <si>
    <r>
      <t xml:space="preserve">If </t>
    </r>
    <r>
      <rPr>
        <b/>
        <u/>
        <sz val="12"/>
        <color rgb="FFFF0000"/>
        <rFont val="Calibri"/>
        <family val="2"/>
        <scheme val="minor"/>
      </rPr>
      <t>yes</t>
    </r>
    <r>
      <rPr>
        <b/>
        <sz val="12"/>
        <rFont val="Calibri"/>
        <family val="2"/>
        <scheme val="minor"/>
      </rPr>
      <t xml:space="preserve"> to question D.12., please answer question D.12.1.
If </t>
    </r>
    <r>
      <rPr>
        <b/>
        <u/>
        <sz val="12"/>
        <color rgb="FFFF0000"/>
        <rFont val="Calibri"/>
        <family val="2"/>
        <scheme val="minor"/>
      </rPr>
      <t>no</t>
    </r>
    <r>
      <rPr>
        <b/>
        <sz val="12"/>
        <rFont val="Calibri"/>
        <family val="2"/>
        <scheme val="minor"/>
      </rPr>
      <t>, please move to question E.1.</t>
    </r>
  </si>
  <si>
    <r>
      <t xml:space="preserve">If </t>
    </r>
    <r>
      <rPr>
        <b/>
        <u/>
        <sz val="12"/>
        <color rgb="FFFF0000"/>
        <rFont val="Calibri"/>
        <family val="2"/>
        <scheme val="minor"/>
      </rPr>
      <t>yes</t>
    </r>
    <r>
      <rPr>
        <b/>
        <sz val="12"/>
        <rFont val="Calibri"/>
        <family val="2"/>
        <scheme val="minor"/>
      </rPr>
      <t xml:space="preserve"> to question E.3., please answer question E.3.1.-E.3.3.
If </t>
    </r>
    <r>
      <rPr>
        <b/>
        <u/>
        <sz val="12"/>
        <color rgb="FFFF0000"/>
        <rFont val="Calibri"/>
        <family val="2"/>
        <scheme val="minor"/>
      </rPr>
      <t>no</t>
    </r>
    <r>
      <rPr>
        <b/>
        <sz val="12"/>
        <rFont val="Calibri"/>
        <family val="2"/>
        <scheme val="minor"/>
      </rPr>
      <t>, please move to question F.1.</t>
    </r>
  </si>
  <si>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</si>
  <si>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</si>
  <si>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</si>
  <si>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Have you developed an identity management system/population register where birth and death registration records are used to establish and retire the identity of individuals? If yes, please provide more information and link(s) to relevant document(s) in the comments.</t>
  </si>
  <si>
    <t>Sources and Notes</t>
  </si>
  <si>
    <t>Notes and Sources (Please include information on data sources, possible limitations and challenges with the data and relevant links)</t>
  </si>
  <si>
    <t>F.11.</t>
  </si>
  <si>
    <t>Have standard operating procedures for registration of births and deaths been established and disseminated to civil registrars? If yes, please provide more details and link(s) to relevant information/document(s).</t>
  </si>
  <si>
    <t>Is there an established process in your country for checking the quality of cause of death data? If yes, please provide details in the comments.</t>
  </si>
  <si>
    <t>14</t>
  </si>
  <si>
    <t>14.1</t>
  </si>
  <si>
    <t>14.2</t>
  </si>
  <si>
    <t>14.3</t>
  </si>
  <si>
    <r>
      <t xml:space="preserve">3D (adjusted): Percentage of ICD-coded deaths that have an ill-defined cause of death </t>
    </r>
    <r>
      <rPr>
        <i/>
        <sz val="11"/>
        <rFont val="Calibri"/>
        <family val="2"/>
        <scheme val="minor"/>
      </rPr>
      <t>(=100*(line 4)/(line 3))</t>
    </r>
  </si>
  <si>
    <r>
      <t xml:space="preserve">If </t>
    </r>
    <r>
      <rPr>
        <b/>
        <u/>
        <sz val="11"/>
        <color rgb="FFFF0000"/>
        <rFont val="Calibri"/>
        <family val="2"/>
        <scheme val="minor"/>
      </rPr>
      <t>yes</t>
    </r>
    <r>
      <rPr>
        <b/>
        <sz val="11"/>
        <rFont val="Calibri"/>
        <family val="2"/>
        <scheme val="minor"/>
      </rPr>
      <t xml:space="preserve"> to question 18, please answer question 18.1, and 18.2</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</si>
  <si>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to question 1, please answer question 1.1-1.7</t>
    </r>
  </si>
  <si>
    <r>
      <t xml:space="preserve">If </t>
    </r>
    <r>
      <rPr>
        <b/>
        <u/>
        <sz val="12"/>
        <color rgb="FFFF0000"/>
        <rFont val="Calibri"/>
        <family val="2"/>
        <scheme val="minor"/>
      </rPr>
      <t>yes</t>
    </r>
    <r>
      <rPr>
        <sz val="12"/>
        <rFont val="Calibri"/>
        <family val="2"/>
        <scheme val="minor"/>
      </rPr>
      <t xml:space="preserve"> </t>
    </r>
    <r>
      <rPr>
        <b/>
        <sz val="12"/>
        <rFont val="Calibri"/>
        <family val="2"/>
        <scheme val="minor"/>
      </rPr>
      <t xml:space="preserve">to question 2, please answer question 2.1-2.6 and attach a copy of the assessment.
If </t>
    </r>
    <r>
      <rPr>
        <b/>
        <u/>
        <sz val="12"/>
        <color rgb="FFFF0000"/>
        <rFont val="Calibri"/>
        <family val="2"/>
        <scheme val="minor"/>
      </rPr>
      <t>no</t>
    </r>
    <r>
      <rPr>
        <b/>
        <sz val="12"/>
        <rFont val="Calibri"/>
        <family val="2"/>
        <scheme val="minor"/>
      </rPr>
      <t xml:space="preserve"> to question 2, please answer question 2.7</t>
    </r>
  </si>
  <si>
    <r>
      <t xml:space="preserve">If </t>
    </r>
    <r>
      <rPr>
        <b/>
        <u/>
        <sz val="12"/>
        <color rgb="FFFF0000"/>
        <rFont val="Calibri"/>
        <family val="2"/>
        <scheme val="minor"/>
      </rPr>
      <t>yes</t>
    </r>
    <r>
      <rPr>
        <b/>
        <sz val="12"/>
        <rFont val="Calibri"/>
        <family val="2"/>
        <scheme val="minor"/>
      </rPr>
      <t xml:space="preserve"> to question 3, please answer question 3.1-3.5 and attach a copy of the strategy.
If </t>
    </r>
    <r>
      <rPr>
        <b/>
        <u/>
        <sz val="12"/>
        <color rgb="FFFF0000"/>
        <rFont val="Calibri"/>
        <family val="2"/>
        <scheme val="minor"/>
      </rPr>
      <t>no</t>
    </r>
    <r>
      <rPr>
        <b/>
        <sz val="12"/>
        <rFont val="Calibri"/>
        <family val="2"/>
        <scheme val="minor"/>
      </rPr>
      <t xml:space="preserve"> to question 3, please answer question 3.6</t>
    </r>
  </si>
  <si>
    <r>
      <t xml:space="preserve">If </t>
    </r>
    <r>
      <rPr>
        <b/>
        <u/>
        <sz val="12"/>
        <color rgb="FFFF0000"/>
        <rFont val="Calibri"/>
        <family val="2"/>
        <scheme val="minor"/>
      </rPr>
      <t>yes</t>
    </r>
    <r>
      <rPr>
        <b/>
        <sz val="12"/>
        <rFont val="Calibri"/>
        <family val="2"/>
        <scheme val="minor"/>
      </rPr>
      <t xml:space="preserve"> to question 5, please answer question 5.1-5.7 and attach a copy of the inequality assessment report.
If </t>
    </r>
    <r>
      <rPr>
        <b/>
        <u/>
        <sz val="12"/>
        <color rgb="FFFF0000"/>
        <rFont val="Calibri"/>
        <family val="2"/>
        <scheme val="minor"/>
      </rPr>
      <t>no</t>
    </r>
    <r>
      <rPr>
        <b/>
        <sz val="12"/>
        <rFont val="Calibri"/>
        <family val="2"/>
        <scheme val="minor"/>
      </rPr>
      <t xml:space="preserve"> to question 5, please answer question 5.8-5.9</t>
    </r>
  </si>
  <si>
    <r>
      <t xml:space="preserve">Does your country civil registration system allow for the registration of vital events for non-citizens*?
</t>
    </r>
    <r>
      <rPr>
        <sz val="10"/>
        <rFont val="Calibri"/>
        <family val="2"/>
        <scheme val="minor"/>
      </rPr>
      <t>*Please refer to the "Definitions" tab for more information.</t>
    </r>
  </si>
  <si>
    <r>
      <t xml:space="preserve">If </t>
    </r>
    <r>
      <rPr>
        <b/>
        <u/>
        <sz val="11"/>
        <color rgb="FFFF0000"/>
        <rFont val="Calibri"/>
        <family val="2"/>
        <scheme val="minor"/>
      </rPr>
      <t>yes</t>
    </r>
    <r>
      <rPr>
        <b/>
        <sz val="11"/>
        <rFont val="Calibri"/>
        <family val="2"/>
        <scheme val="minor"/>
      </rPr>
      <t xml:space="preserve"> to question 14, please answer question 14.1, 14.2, and 14.3.
If </t>
    </r>
    <r>
      <rPr>
        <b/>
        <u/>
        <sz val="11"/>
        <color rgb="FFFF0000"/>
        <rFont val="Calibri"/>
        <family val="2"/>
        <scheme val="minor"/>
      </rPr>
      <t>no</t>
    </r>
    <r>
      <rPr>
        <b/>
        <sz val="11"/>
        <rFont val="Calibri"/>
        <family val="2"/>
        <scheme val="minor"/>
      </rPr>
      <t>, please move to question 15</t>
    </r>
  </si>
  <si>
    <t>WHO Mortality Database:
https://platform.who.int/mortality/themes/theme-details/MDB/ill-defined-diseases</t>
  </si>
  <si>
    <t>*Enter responses in cells with this colour</t>
  </si>
  <si>
    <r>
      <t xml:space="preserve">Has your country developed a multisectoral, national CRVS strategy*? 
</t>
    </r>
    <r>
      <rPr>
        <b/>
        <sz val="10"/>
        <rFont val="Calibri"/>
        <family val="2"/>
        <scheme val="minor"/>
      </rPr>
      <t>*Please refer to the "Definitions" tab for more information.</t>
    </r>
  </si>
  <si>
    <t>Yes</t>
  </si>
  <si>
    <t>No</t>
  </si>
  <si>
    <t>...</t>
  </si>
  <si>
    <t>United Nations Population Division World Population Prospect 2022 Estimates (Compact (most used: estimates and medium projections), Total number of births) https://population.un.org/wpp/Download/Standard/MostUsed/</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</si>
  <si>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</si>
  <si>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</si>
  <si>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Bangladesh</t>
  </si>
  <si>
    <t>Mr. Mohammad Ashraful Alam</t>
  </si>
  <si>
    <t>Deputy Secretary</t>
  </si>
  <si>
    <t>Cabinet Division
Government of the People's Republic of Bangladesh</t>
  </si>
  <si>
    <t>mashrafulalam@yahoo.com</t>
  </si>
  <si>
    <t>+880156304034; +880241050107</t>
  </si>
  <si>
    <t>The National CRVS coordination mechanism in Bangladesh is called the “CRVS related Steering Committee’’. It is comprised of the following members: 
Convenor 
1.	Cabinet Secretary           
Members                                                                                                            
2.	Senior Secretary, Finance Division
3.	Senior Secretary, Ministry of Home Affairs
4.	Senior Secretary, Economic Relations Division
5.	Secretary, Ministry of Primary and Mass Education
6.	Secretary, Ministry of Health and Family Welfare
7.	Secretary, Prime Minister’s Office                                    
8.	Secretary, Education Ministry
9.	Secretary,  Post and Telecommunications Division
10.	Secretary, Election Commission Secretariat
11.	Secretary, Planning Division
12.	Secretary (Coordination and Reforms), Cabinet Division
13.	Secretary, Information and Communication Technology Division
14.	Secretary, Implementation, Monitoring and Evaluation Division
15.	Secretary, Local Government Division
16.	Secretary, Statistics and Informatics Division
17.	Secretary , Law and Justice Division 
18.	Director General Bangladesh Bureau of statistics
19.	Director General Health Services
20.	Director General NID Wing, Election Commission Secretariat
21.	Project Director, Birth and Death Registration Project, 
Local Government Division
22.	Project Director of the Access to Information Programme, Prime Minister’s Office      
Special invitees         
a)	Additional Director General (Planning and Development), DGHS
b)	Policy Advisor, a2i Programme, Prime Minister's Office</t>
  </si>
  <si>
    <t>11-Sep-14</t>
  </si>
  <si>
    <t>It is the highest body of coordination, guidance and supervision. It may report to the honorable Prime Minister (if needed).</t>
  </si>
  <si>
    <t>Other (please specify)</t>
  </si>
  <si>
    <t>20-Oct-19</t>
  </si>
  <si>
    <t>When needed</t>
  </si>
  <si>
    <t>2012-2013</t>
  </si>
  <si>
    <t>Ministry of Primary and Mass Education (MoPME); Directorate General of Health Services (DGHS); Directorate General of Family Planning (DGFP); a2i Programme of the Prime Minister's Office (PMO); Bangladesh Bureau of Statistics (BBS); Birth and Death Registration Project of the Local Government Division (LGD); Election Commission (EC); UNICEF, icddr,b; BRAC, Plan International, WHO, UNESCAP; JICA; DFATD; and GIZ.</t>
  </si>
  <si>
    <t>WHO, UN-ESCAP</t>
  </si>
  <si>
    <t>N/A as comprehensive assessment of CRVS already done</t>
  </si>
  <si>
    <t>It did not have any timeframe.</t>
  </si>
  <si>
    <t>Currently, CRVS Secretariat which is established at the Cabinet Division is responsible.</t>
  </si>
  <si>
    <t>Bangladesh is yet to develop a full fledged, multisectoral national CRVS strategy. But recently (April 2019), a policy paper, in the form of guidelines, has been developed and circulated. 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t>
  </si>
  <si>
    <t>Ministry of Health and Family Welfare</t>
  </si>
  <si>
    <t>Bangladesh had a multisectoral CRVS strategic action plan, which was developed during the comprehensive assessment done in 2013. It was not a full fledged comprehensive multisectoral national CRVS strategy.</t>
  </si>
  <si>
    <t>As mentioned earlier a policy paper has been developed (a circular was issued in April 2019) in the form of guidelines.It contains (a) scope of CRVS; (b) list of stakeholders and their respective roles and responsibilities; (c) management framework; (d) various policies related to IDs, data flow and authentication, production of vital statistics; (c) data security and privacy; and (d) an implementation plan.  A copy of the circular is attached herewith.</t>
  </si>
  <si>
    <t>Bangladesh has a plan to do an inequality assessment by 2020. This plan has been incorporated as an activity of the 'Improving CRVS System Project-3rd Phase'.</t>
  </si>
  <si>
    <t>This Steering Committee has established one 'CRVS Implementation Committee' headed by the Secretary, Corrdination and Reforms, Cabinet Division on 11 May 2016. This Implementation Committee is directly responsible for implementation of CRVS in Bangladesh. It meets every month (with some variations). Therefore, the need for the Steering Committee's meeting became less required.</t>
  </si>
  <si>
    <t>(a) These data have been calculated from the 'Birth Registration Information System (BRIS)' database being managed by the Office of the Registrar General (ORG), Birth and Death Registration. These data are not available on any printed form or in the website. (b) The data for the 2018 depends on the registration being happened in the 2019 which is yet to be complete. Therefore it is less than what it will be at the end of the 2019.</t>
  </si>
  <si>
    <t>(a) In Bangladesh, according to the 'Brith and Death Registration Act, 2004' births and deaths should be registered withn 45 days of the event.                                      (b) These data have been calculated from the BRIS database being managed by the ORG. These data are not available on any printed form or in the website. (c) The data for the 2018 depends on the registration being happened in the 2019 which is yet to be complete. Therefore it is less than what it will be at the end of the 2019.</t>
  </si>
  <si>
    <t>(a) These data have been calculated from the BRIS database being managed by the ORG. These data are not available on any printed form or in the website. (b) The data for the 2018 depends on the registration being happened in the 2019 which is yet to be complete. Therefore it is less than what it will be at the end of the 2019.</t>
  </si>
  <si>
    <t>These data have been calculated from the 'Birth Registration Information System (BRIS)' database being managed by the Office of the Registrar General (ORG), Birth and Death Registration. These data are not available on any printed form or in the website.</t>
  </si>
  <si>
    <t>(a) In Bangladesh, whenever a birth is registered, the certificate is issued by default. There is no separate procedure to get birth certificate for a registered birth. Therefore, for this question the same data mentioned for the line 1, have been re-mentioned here.                                                                                               (b) These data have been calculated from the BRIS database being managed by the ORG. These data are not available on any printed form or in the website. (c) The data for the 2018 depends on the registration being happened in the 2019 which is yet to be complete. Therefore it is less than what it will be at the end of the 2019.</t>
  </si>
  <si>
    <t>(a) 2013 and 2014 data came from the Report on Bangladesh Sample Vital Statistics (BSVS), 2014 published by the Bangladesh Bureau of Statistics (BBS) in November 2015 [http://203.112.218.65:8008/WebTestApplication/userfiles/Image/LatestReports/MSVSBReport2014.pdf].      (b) 2015, 2016, 2017, and 2018 data came from the BSVS Report, 2018 published by the BBS in May 2019 [http://bbs.portal.gov.bd/sites/default/files/files/bbs.portal.gov.bd/page/6a40a397_6ef7_48a3_80b3_78b8d1223e3f/SVRS_Report_2018_29-05-2019%28Final%29.pdf].</t>
  </si>
  <si>
    <t>ESCAP comment: As explained in the comment on line 1, the figures for 2018 are incomplete. 2017 is therefore considered a more reliable estimate for the midterm.</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</si>
  <si>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DHS 2014, MICS 2019 
Source reported in UNICEF global database: MICS 2019</t>
  </si>
  <si>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DHS 2014, MICS 2019 MICS 2019</t>
  </si>
  <si>
    <t>(a) These data have been calculated from the 'Birth Registration Information System (BRIS)' database being managed by the Office of the Registrar General (ORG), Birth and Death Registration. These data are not available on any printed form or in the website.                                                                                    (b) The data for the 2018 depends on the registration being happened in the 2019 which is yet to be complete. Therefore it is less than what it will be at the end of the 2019.</t>
  </si>
  <si>
    <t>(a) In Bangladesh, according to the 'Brith and Death Registration Act, 2004' births and deaths should be registered withn 45 days of the event.                       (b) These data have been calculated from the BRIS database being managed by the ORG. These data are not available on any printed form or in the website.                                                                                    (c) The data for the 2018 depends on the registration being happened in the 2019 which is yet to be complete. Therefore it is less than what it will be at the end of the 2019.</t>
  </si>
  <si>
    <t>(a) These data have been calculated from the BRIS database being managed by the ORG. These data are not available on any printed form or in the website.                                                                                   (b) The data for the 2018 depends on the registration being happened in the 2019 which is yet to be complete. Therefore it is less than what it will be at the end of the 2019.</t>
  </si>
  <si>
    <t>(a) In Bangladesh, whenever a death is registered, the certificate is issued by default. There is no separate procedure to get death certificate for a registered death. Therefore, for this question the same data mentioned for the line 1, have been re-mentioned here.                                                                   (b) These data have been calculated from the BRIS database being managed by the ORG. These data are not available on any printed form or in the website.                                                                                    (c) The data for the 2018 depends on the registration being happened in the 2019 which is yet to be complete. Therefore it is less than what it will be at the end of the 2019.</t>
  </si>
  <si>
    <t>(a) 2013 and 2014 data came from the Report on Bangladesh Sample Vital Statistics (BSVS), 2014 published by the Bangladesh Bureau of Statistics (BBS) in November 2015 [http://203.112.218.65:8008/WebTestApplication/userfiles/Image/LatestReports/MSVSBReport2014.pdf].                                                                                                   (b) 2015, 2016, 2017, and 2018 data came from the BSVS Report, 2018 published by the BBS in May 2019 [http://bbs.portal.gov.bd/sites/default/files/files/bbs.portal.gov.bd/page/6a40a397_6ef7_48a3_80b3_78b8d1223e3f/SVRS_Report_2018_29-05-2019%28Final%29.pdf].</t>
  </si>
  <si>
    <t>The Govt. have changed our target from 80% to 50% based on the experience of last 5 years. In the baseline report we set highly ambitous target to 80%. During that time our expectation was to achieve it using our strategic action plan that was developed in 2013. Although we have been able to bring significant improvement (from 4.7% to 20.1% in 2017) since 2014. The Govt. took several initiatives and piloted (April 2016-December 2017) the 'Kaliganj Model' of birth and death registration in one sub-district. The Model was very successfull. Then we further tested (January 2018-June 2019)this model in 14 sub-district for sustainability and viability. This test was also successful. Now, the Govt. is plannning to implement it in 32 districts (out of total 64 districts) within next two years (2020-2022). And then it will be implemented all over the country.
ESCAP comment: As explained in the comment on line 1, the figures for 2018 are incomplete. Even if the 2018 completeness is higher than in 2017, it is therefore considered a more reliable estimate of the trend since the baseline.</t>
  </si>
  <si>
    <t>The Govt. have changed our target from 80% to 100% based on the fact that certificate issuance is an integral part of the registration process. When a registration happens the certificates are issued on the sport.</t>
  </si>
  <si>
    <t>(a) These figures (approximate numbers) have been calculated from the MIS of the Directorate General of Health Services (DGHS), Ministry of Health and Family Welfare (MoH&amp;FW).                      (b) During the baseline report we used data from DHIS2 database of the MIS at the Directorate General of Health Service (DGHS)+ data collected from the district health offices where only month wise total number of deaths are kept. The data coming from the district health offices do not have detailed information of the deceased. This is why, during the mid-term reporting we have used the definition of death record as ‘A death record should have the name, date of death and birth, place of death, causes of death of the deceased and also the name of the health facility where death occurred’. Therefore, this time we only used data from the DHIS2 database of the MIS at the Directorate General of Health Service (DGHS). The DHIS2 data base keeps death data coming from public health facilities only. Which is why, this time the figures are much smaller than that of the baseline report.</t>
  </si>
  <si>
    <t>(a) During the baseline report the question for the Target 1.E was 
“Estimated total number of deaths recorded by the health sector that have a medically certified cause of death recorded using the international form of the death certificate (ICD-10 coding)”
Therefore, we provided an estimated number. Moreover, during that time an effort was there, on pilot basis, to do ICD coding of whatever death records we have (be it recorded at health facilities or be it happened in the community). That time we did not have any specific data regarding it. That is why mentioned 50,000 as our estimation. 
But this time the question of the line 2 is not for any estimation. Therefore we do think that it is no longer applicable here. 
(b) this time we have used data from MIS of the DGHS. It is to be informed that the practice of identifying cause of death through MCCoD and coding through the ICD-10 coding started from last quarter of 2016 under a pilot project that was implemented in only four health facilities. Then during 2018 this practice was replicated in 32 health facilities (both public and private). This is why, we have only given data of 2017 and 2018.
(c) the practice of identifying cause of death through MCCoD and coding through the ICD-10 coding started from last quarter of 2016 under a pilot project that was implemented in only four health facilities. Then during 2018 this practice was replicated in 30 health facilities (both public and private). This is why 2017 figure is much lower than that of the 2018. This is now happening (in 2019) in 105 health facilities (both public and private).</t>
  </si>
  <si>
    <t>These figures have been calculated from the MIS of the DGHS of the MoH&amp;FW.</t>
  </si>
  <si>
    <t>About 80-85 percent of total deaths take place in home and in the community. In Bangladesh, generally, neither death registration nor the medical death certificate is required for burial. Medical certification of death from a qualified medical doctor is immediately not possible to introduce all over the the country as there is acute shortage of medical doctors in the rural communities.</t>
  </si>
  <si>
    <t>In 2016, Ministry of Health and Family Welfare, Government of the People's Republic of Bangladesh adopted WHO International form of Medical Certificate of Cause of Death for recording the cause of Death. This form is now using in 105 public and private facilities. 
Bangladesh form no 804, basically using in facilities for determining CoD which is not standard.</t>
  </si>
  <si>
    <t>ICD-10.</t>
  </si>
  <si>
    <t>With the support from Bloomberg Philanthropies of Data for Health Initiative and Directorate General of Health Services verbal autopsy is using in limited scale. 13 subdistricts out of 493.</t>
  </si>
  <si>
    <t>Death registration number is using in verbal autopsy ID number. So, without death registration number health workers  could not conduct verbal autopsy.</t>
  </si>
  <si>
    <t>2021</t>
  </si>
  <si>
    <t>Monitoring the situation of Vital Statistics, Bangladesh (MSVSB) Project, of the Bangladesh Bureau of Statistics (BBS) is the main data source that are used for the production of annual statistical information on births. BBS uses the  Population and Housing census and special survey to produce Sample Vital Statistics (SVS) every year. No registration or administrative data are used yet to produce nationally representative statistics on births.</t>
  </si>
  <si>
    <t>Monitoring the situation of Vital Statistics, Bangladesh (MSVSB) Project, of the Bangladesh Bureau of Statistics (BBS) is the main data source that are used for the production of annual statistical information on deaths. BBS uses the  Population and Housing census and special survey to produce Sample Vital Statistics (SVS) every year. No registration or administrative data are used yet to produce nationally representative statistics on deaths.</t>
  </si>
  <si>
    <t>Monitoring the situation of Vital Statistics, Bangladesh (MSVSB) Project, of the Bangladesh Bureau of Statistics (BBS) is the main data source that are used for the production of annual statistical information on births and deaths. BBS uses the  Population and Housing census and special survey to produce Sample Vital Statistics (SVS) every year. No registration or administrative data are used yet to produce nationally representative statistics on births and deaths.</t>
  </si>
  <si>
    <t>Monitoring the situation of Vital Statistics, Bangladesh (MSVSB) Project, of the Bangladesh Bureau of Statistics (BBS) is the main data source that are used for the production of annual statistical information on causes of death. BBS uses the  Population and Housing census and special survey to produce Sample Vital Statistics (SVS) every year. No registration or administrative data are used yet to produce nationally representative statistics on causes of death.</t>
  </si>
  <si>
    <t>Monitoring the situation of Vital Statistics, Bangladesh (MSVSB) Project, of the Bangladesh Bureau of Statistics (BBS) is the main data source that are used for the production of annual vital statistical information. BBS uses the  Population and Housing census and special survey to produce Sample Vital Statistics (SVS) Report every year. No registration or administrative data are used yet to produce nationally representative Vital Statistics.</t>
  </si>
  <si>
    <t>1. 	Lack of awareness among some sections of population. 
2. 	People are less interested to get the birth registration of their children before getting admission in the school
3.	There may be some multiple entries in the database.
4. Absence of strong and immediate linkage with government service delivery system.</t>
  </si>
  <si>
    <t>1. 	Lack of awareness among some sections of population. 
2. 	There may be some multiple entries in the database.
3. 	Absence of strong and immediate linkage with government service delivery system</t>
  </si>
  <si>
    <t>Bangladesh is being confronted with several challenges with regards to using civil registration data to producing vital statistics on births, deaths and cause of death (CoD) for the last 6/7 years. These are -                                                                                                                                                                                                                                                                                                                                               (a) Cureently there is no legislation or cabinet approved policy that makes provision for the Bangladesh Bureau of Statistics (BBS), the national statistical agency, to collect, process and disseminate vital statistics from civil registration. Bangladesh is yet to have any law that makes provisions for the transmission of civil registration data from the CR offices to the BBS.                                                                                                                                                                                                                                                                                                                                                                                                                  (b) Registration of Births and deaths is being administered and managed by Office of the Registrar General (ORG), Births and Deaths Registration. While CoD are being recorded by the health facilities located all over the country being administered and managed by the Directorate General of Health Services (DGHS). There is no effective inter-operability and data sharing process/system has been established yet between the ORG and DGHS. Since 2015, several administrative steps have been taken in this regard. These steps are yet to be developed as a full functioning and effective system.                                                                                                                                                                                                                                                                      (c) Then there is yet to have any final agreed procedure and format of data collection and sharing between and among the CR agencies (ORG, DGHS) and the VS agency (BBS) so nationally representative vital statistics can be produced and disseminate using the CR information.                                                                                                                                                                                    (d) Bangladesh is to have an effecitve and institutionalized system of recording of CoD as per the international standard and coding of these CoD as per the ICD coding. In Bangladesh, only about 15% deaths occurr at the health facilities while rest 85% deaths occurr at the communities. Currrently, we are piloting Medical Certification of Cause of Death (MCCoD) for deaths at the health facilities and Verbal Autopsy (VA) for deaths at the communities. We are also practicing, in a limited scope, of coding the MCCoD using ICD-10 and SMoL for coding the VA records.                                                                                                                                                                                                                                                                                                                                                               (e) In Bangladesh, birth registration is always delayed phenomenon and only 20.30% birth are registered within a particular year (2017) while in general it is only 4.18% in a given year (2017). And regarding death registration these are only 19.29% and around 3% respectively. So, ensuring early birth registration is a big challenge here. Although there has been a successful 'Kaliganj Model' developed for early birth and death registration that showed very significant improvement in both birth and death registration rate. This model is now being further piloted in bigger scope to make it institutionalized.</t>
  </si>
  <si>
    <t>In Bangadesh there is &gt; 7000 health care facilities. Out of them &gt; 5000 facilities in private sector. This is one of the challenges to determine CoD from these facilities. In addition to that there is &gt; 93000 registered physicians in Bangladesh. Face to face training on CoD is another limitations. There is scarcity of data how many death occurs in facilities and how many in Communities.</t>
  </si>
  <si>
    <t>Please return by 15 September 2024</t>
  </si>
  <si>
    <t>Questionnaire for the 2025 review of the implementation of the 
Regional Action Framework on CRVS in Asia and the Pacific</t>
  </si>
  <si>
    <t>Questionnaire for the 2025 review of the implementation of the Regional Action Framework on CRVS in Asia and the Pacific</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</si>
  <si>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t>
    </r>
    <r>
      <rPr>
        <sz val="11"/>
        <color theme="1" tint="0.249977111117893"/>
        <rFont val="Calibri"/>
        <family val="2"/>
        <scheme val="minor"/>
      </rPr>
      <t xml:space="preserve">               • 2019    Members and associate members submit responses to the midterm questionnaire to ESCAP
                • 2021    Regional midterm report drafted and regional review is conducted
</t>
    </r>
    <r>
      <rPr>
        <b/>
        <sz val="11"/>
        <color theme="1" tint="0.249977111117893"/>
        <rFont val="Calibri"/>
        <family val="2"/>
        <scheme val="minor"/>
      </rPr>
      <t xml:space="preserve">                •</t>
    </r>
    <r>
      <rPr>
        <b/>
        <u/>
        <sz val="11"/>
        <color theme="1" tint="0.249977111117893"/>
        <rFont val="Calibri"/>
        <family val="2"/>
        <scheme val="minor"/>
      </rPr>
      <t xml:space="preserve"> 2024    Members and associate members submit responses to the final questionnaire to ESCAP
</t>
    </r>
    <r>
      <rPr>
        <b/>
        <sz val="11"/>
        <color theme="1" tint="0.249977111117893"/>
        <rFont val="Calibri"/>
        <family val="2"/>
        <scheme val="minor"/>
      </rPr>
      <t xml:space="preserve">                • </t>
    </r>
    <r>
      <rPr>
        <b/>
        <u/>
        <sz val="11"/>
        <color theme="1" tint="0.249977111117893"/>
        <rFont val="Calibri"/>
        <family val="2"/>
        <scheme val="minor"/>
      </rPr>
      <t xml:space="preserve">2025    2025 report drafted and regional review conducted
</t>
    </r>
  </si>
  <si>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</si>
  <si>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</si>
  <si>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2025 Review</t>
  </si>
  <si>
    <t>2025 Review
(2024)</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</si>
  <si>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2015-2025.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</si>
</sst>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
  </numFmts>
  <fonts count="69">
    <font>
      <sz val="11"/>
      <color theme="1"/>
      <name val="Calibri"/>
      <family val="2"/>
      <scheme val="minor"/>
    </font>
    <font>
      <sz val="11"/>
      <color theme="1" tint="0.249977111117893"/>
      <name val="Calibri"/>
      <family val="2"/>
      <scheme val="minor"/>
    </font>
    <font>
      <sz val="15"/>
      <color rgb="FF305496"/>
      <name val="Calibri"/>
      <family val="2"/>
      <scheme val="minor"/>
    </font>
    <font>
      <b/>
      <sz val="15"/>
      <color rgb="FF203764"/>
      <name val="Calibri"/>
      <family val="2"/>
      <scheme val="minor"/>
    </font>
    <font>
      <b/>
      <sz val="15"/>
      <color theme="4" tint="-0.499984740745262"/>
      <name val="Calibri"/>
      <family val="2"/>
      <scheme val="minor"/>
    </font>
    <font>
      <b/>
      <u/>
      <sz val="12"/>
      <color rgb="FF0000FF"/>
      <name val="Arial"/>
      <family val="2"/>
    </font>
    <font>
      <b/>
      <sz val="12"/>
      <color theme="1"/>
      <name val="Calibri"/>
      <family val="2"/>
      <scheme val="minor"/>
    </font>
    <font>
      <sz val="11"/>
      <color theme="1"/>
      <name val="Calibri"/>
      <family val="2"/>
      <scheme val="minor"/>
    </font>
    <font>
      <u/>
      <sz val="11"/>
      <color theme="10"/>
      <name val="Calibri"/>
      <family val="2"/>
      <scheme val="minor"/>
    </font>
    <font>
      <b/>
      <sz val="12"/>
      <color theme="1" tint="0.249977111117893"/>
      <name val="Calibri"/>
      <family val="2"/>
      <scheme val="minor"/>
    </font>
    <font>
      <sz val="12"/>
      <color theme="1"/>
      <name val="Calibri"/>
      <family val="2"/>
      <scheme val="minor"/>
    </font>
    <font>
      <sz val="15"/>
      <color rgb="FF1F4D78"/>
      <name val="Calibri"/>
      <family val="2"/>
      <scheme val="minor"/>
    </font>
    <font>
      <sz val="11"/>
      <color theme="1"/>
      <name val="Calibri "/>
    </font>
    <font>
      <b/>
      <sz val="15"/>
      <color theme="1"/>
      <name val="Calibri"/>
      <family val="2"/>
      <scheme val="minor"/>
    </font>
    <font>
      <sz val="11"/>
      <color theme="1"/>
      <name val="Calibri"/>
      <family val="2"/>
    </font>
    <font>
      <b/>
      <sz val="16"/>
      <color theme="1"/>
      <name val="Calibri"/>
      <family val="2"/>
      <scheme val="minor"/>
    </font>
    <font>
      <b/>
      <sz val="12"/>
      <color rgb="FF1F4D78"/>
      <name val="Calibri"/>
      <family val="2"/>
      <scheme val="minor"/>
    </font>
    <font>
      <sz val="15"/>
      <color theme="4" tint="-0.249977111117893"/>
      <name val="Calibri"/>
      <family val="2"/>
      <scheme val="minor"/>
    </font>
    <font>
      <b/>
      <sz val="12"/>
      <color rgb="FF1F4D78"/>
      <name val="Calibri Light"/>
      <family val="2"/>
    </font>
    <font>
      <b/>
      <sz val="12"/>
      <color theme="1" tint="0.249977111117893"/>
      <name val="Calibri Light"/>
      <family val="2"/>
    </font>
    <font>
      <b/>
      <sz val="14"/>
      <color theme="4" tint="-0.499984740745262"/>
      <name val="Calibri"/>
      <family val="2"/>
      <scheme val="minor"/>
    </font>
    <font>
      <sz val="14"/>
      <color theme="4" tint="-0.249977111117893"/>
      <name val="Calibri"/>
      <family val="2"/>
      <scheme val="minor"/>
    </font>
    <font>
      <sz val="14"/>
      <color theme="1"/>
      <name val="Calibri"/>
      <family val="2"/>
      <scheme val="minor"/>
    </font>
    <font>
      <b/>
      <sz val="11"/>
      <color rgb="FF1F4D78"/>
      <name val="Calibri"/>
      <family val="2"/>
      <scheme val="minor"/>
    </font>
    <font>
      <b/>
      <sz val="12"/>
      <color theme="1" tint="0.34998626667073579"/>
      <name val="Calibri"/>
      <family val="2"/>
      <scheme val="minor"/>
    </font>
    <font>
      <i/>
      <sz val="11"/>
      <color theme="1" tint="0.249977111117893"/>
      <name val="Calibri"/>
      <family val="2"/>
      <scheme val="minor"/>
    </font>
    <font>
      <sz val="11"/>
      <color theme="1" tint="0.14999847407452621"/>
      <name val="Calibri"/>
      <family val="2"/>
      <scheme val="minor"/>
    </font>
    <font>
      <i/>
      <sz val="11"/>
      <color theme="1" tint="0.14999847407452621"/>
      <name val="Calibri"/>
      <family val="2"/>
      <scheme val="minor"/>
    </font>
    <font>
      <i/>
      <sz val="15"/>
      <color theme="1"/>
      <name val="Calibri"/>
      <family val="2"/>
      <scheme val="minor"/>
    </font>
    <font>
      <b/>
      <i/>
      <sz val="15"/>
      <color theme="1"/>
      <name val="Calibri"/>
      <family val="2"/>
      <scheme val="minor"/>
    </font>
    <font>
      <i/>
      <sz val="11"/>
      <color theme="1"/>
      <name val="Calibri"/>
      <family val="2"/>
      <scheme val="minor"/>
    </font>
    <font>
      <sz val="11"/>
      <color theme="0"/>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2"/>
      <color theme="8" tint="-0.249977111117893"/>
      <name val="Calibri"/>
      <family val="2"/>
      <scheme val="minor"/>
    </font>
    <font>
      <b/>
      <sz val="12"/>
      <color theme="8" tint="-0.499984740745262"/>
      <name val="Calibri"/>
      <family val="2"/>
      <scheme val="minor"/>
    </font>
    <font>
      <sz val="11"/>
      <color theme="0" tint="-4.9989318521683403E-2"/>
      <name val="Calibri"/>
      <family val="2"/>
      <scheme val="minor"/>
    </font>
    <font>
      <b/>
      <sz val="10"/>
      <color theme="1"/>
      <name val="Calibri"/>
      <family val="2"/>
      <scheme val="minor"/>
    </font>
    <font>
      <sz val="11"/>
      <color theme="1"/>
      <name val="Calibri"/>
      <family val="2"/>
    </font>
    <font>
      <b/>
      <sz val="12"/>
      <color rgb="FFFF0000"/>
      <name val="Calibri"/>
      <family val="2"/>
      <scheme val="minor"/>
    </font>
    <font>
      <b/>
      <sz val="12"/>
      <color theme="0"/>
      <name val="Calibri"/>
      <family val="2"/>
      <scheme val="minor"/>
    </font>
    <font>
      <b/>
      <sz val="12"/>
      <color theme="4" tint="-0.249977111117893"/>
      <name val="Calibri"/>
      <family val="2"/>
      <scheme val="minor"/>
    </font>
    <font>
      <b/>
      <sz val="14"/>
      <color theme="1"/>
      <name val="Calibri"/>
      <family val="2"/>
      <scheme val="minor"/>
    </font>
    <font>
      <sz val="12"/>
      <color theme="0"/>
      <name val="Calibri"/>
      <family val="2"/>
      <scheme val="minor"/>
    </font>
    <font>
      <b/>
      <i/>
      <u/>
      <sz val="12"/>
      <color theme="1"/>
      <name val="Calibri"/>
      <family val="2"/>
      <scheme val="minor"/>
    </font>
    <font>
      <sz val="12"/>
      <color rgb="FFFF0000"/>
      <name val="Calibri"/>
      <family val="2"/>
      <scheme val="minor"/>
    </font>
    <font>
      <b/>
      <i/>
      <sz val="12"/>
      <color rgb="FFFF0000"/>
      <name val="Calibri"/>
      <family val="2"/>
      <scheme val="minor"/>
    </font>
    <font>
      <i/>
      <sz val="14"/>
      <color theme="1"/>
      <name val="Calibri"/>
      <family val="2"/>
      <scheme val="minor"/>
    </font>
    <font>
      <u/>
      <sz val="11"/>
      <color theme="1" tint="0.249977111117893"/>
      <name val="Calibri"/>
      <family val="2"/>
      <scheme val="minor"/>
    </font>
    <font>
      <i/>
      <sz val="12"/>
      <name val="Calibri"/>
      <family val="2"/>
      <scheme val="minor"/>
    </font>
    <font>
      <b/>
      <i/>
      <sz val="12"/>
      <name val="Calibri"/>
      <family val="2"/>
      <scheme val="minor"/>
    </font>
    <font>
      <b/>
      <i/>
      <sz val="11"/>
      <color theme="1"/>
      <name val="Calibri"/>
      <family val="2"/>
      <scheme val="minor"/>
    </font>
    <font>
      <b/>
      <sz val="11"/>
      <color theme="1" tint="0.249977111117893"/>
      <name val="Calibri"/>
      <family val="2"/>
      <scheme val="minor"/>
    </font>
    <font>
      <b/>
      <u/>
      <sz val="11"/>
      <color theme="1" tint="0.249977111117893"/>
      <name val="Calibri"/>
      <family val="2"/>
      <scheme val="minor"/>
    </font>
    <font>
      <sz val="11"/>
      <name val="Calibri"/>
      <family val="2"/>
      <scheme val="minor"/>
    </font>
    <font>
      <b/>
      <sz val="11"/>
      <color rgb="FFC00000"/>
      <name val="Calibri"/>
      <family val="2"/>
      <scheme val="minor"/>
    </font>
    <font>
      <u/>
      <sz val="11"/>
      <color theme="1"/>
      <name val="Calibri"/>
      <family val="2"/>
      <scheme val="minor"/>
    </font>
    <font>
      <i/>
      <sz val="11"/>
      <color theme="1"/>
      <name val="Calibri"/>
      <family val="2"/>
    </font>
    <font>
      <b/>
      <sz val="11"/>
      <color theme="1"/>
      <name val="Calibri"/>
      <family val="2"/>
    </font>
    <font>
      <b/>
      <sz val="10"/>
      <name val="Calibri"/>
      <family val="2"/>
      <scheme val="minor"/>
    </font>
    <font>
      <b/>
      <u/>
      <sz val="12"/>
      <color rgb="FFC00000"/>
      <name val="Calibri"/>
      <family val="2"/>
      <scheme val="minor"/>
    </font>
    <font>
      <b/>
      <sz val="12"/>
      <name val="Calibri"/>
      <family val="2"/>
      <scheme val="minor"/>
    </font>
    <font>
      <sz val="10"/>
      <name val="Calibri"/>
      <family val="2"/>
      <scheme val="minor"/>
    </font>
    <font>
      <b/>
      <u/>
      <sz val="12"/>
      <color rgb="FFFF0000"/>
      <name val="Calibri"/>
      <family val="2"/>
      <scheme val="minor"/>
    </font>
    <font>
      <i/>
      <sz val="11"/>
      <name val="Calibri"/>
      <family val="2"/>
      <scheme val="minor"/>
    </font>
    <font>
      <b/>
      <u/>
      <sz val="11"/>
      <color rgb="FFFF0000"/>
      <name val="Calibri"/>
      <family val="2"/>
      <scheme val="minor"/>
    </font>
    <font>
      <b/>
      <sz val="11"/>
      <name val="Calibri"/>
      <family val="2"/>
      <scheme val="minor"/>
    </font>
    <font>
      <sz val="12"/>
      <name val="Calibri"/>
      <family val="2"/>
      <scheme val="minor"/>
    </font>
  </fonts>
  <fills count="13">
    <fill>
      <patternFill patternType="none"/>
    </fill>
    <fill>
      <patternFill patternType="gray125"/>
    </fill>
    <fill>
      <patternFill patternType="solid">
        <fgColor rgb="FF9BC2E6"/>
        <bgColor indexed="64"/>
      </patternFill>
    </fill>
    <fill>
      <patternFill patternType="solid">
        <fgColor theme="8" tint="0.39997558519241921"/>
        <bgColor indexed="64"/>
      </patternFill>
    </fill>
    <fill>
      <patternFill patternType="solid">
        <fgColor rgb="FFFDB833"/>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dashed">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thin">
        <color auto="1"/>
      </right>
      <top style="thin">
        <color auto="1"/>
      </top>
      <bottom style="thick">
        <color theme="3"/>
      </bottom>
      <diagonal/>
    </border>
    <border>
      <left style="dashed">
        <color indexed="64"/>
      </left>
      <right style="thin">
        <color theme="1"/>
      </right>
      <top style="thin">
        <color indexed="64"/>
      </top>
      <bottom style="thin">
        <color auto="1"/>
      </bottom>
      <diagonal/>
    </border>
    <border>
      <left style="dashed">
        <color indexed="64"/>
      </left>
      <right style="thin">
        <color theme="1"/>
      </right>
      <top style="thin">
        <color indexed="64"/>
      </top>
      <bottom/>
      <diagonal/>
    </border>
    <border>
      <left style="thick">
        <color theme="3"/>
      </left>
      <right style="thick">
        <color theme="3"/>
      </right>
      <top style="thin">
        <color auto="1"/>
      </top>
      <bottom/>
      <diagonal/>
    </border>
    <border>
      <left/>
      <right style="thin">
        <color indexed="64"/>
      </right>
      <top style="thin">
        <color indexed="64"/>
      </top>
      <bottom/>
      <diagonal/>
    </border>
    <border>
      <left style="thin">
        <color indexed="64"/>
      </left>
      <right style="thin">
        <color theme="1"/>
      </right>
      <top style="thin">
        <color indexed="64"/>
      </top>
      <bottom/>
      <diagonal/>
    </border>
    <border>
      <left/>
      <right style="thin">
        <color theme="1"/>
      </right>
      <top style="thin">
        <color indexed="64"/>
      </top>
      <bottom/>
      <diagonal/>
    </border>
    <border>
      <left style="thin">
        <color indexed="64"/>
      </left>
      <right style="thin">
        <color theme="1"/>
      </right>
      <top/>
      <bottom style="thin">
        <color auto="1"/>
      </bottom>
      <diagonal/>
    </border>
    <border>
      <left/>
      <right style="thin">
        <color theme="1"/>
      </right>
      <top/>
      <bottom style="thin">
        <color auto="1"/>
      </bottom>
      <diagonal/>
    </border>
    <border>
      <left style="thin">
        <color auto="1"/>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diagonal/>
    </border>
    <border>
      <left style="thick">
        <color theme="3"/>
      </left>
      <right style="thick">
        <color theme="3"/>
      </right>
      <top style="thick">
        <color theme="3"/>
      </top>
      <bottom style="thin">
        <color auto="1"/>
      </bottom>
      <diagonal/>
    </border>
    <border>
      <left style="dashed">
        <color indexed="64"/>
      </left>
      <right style="thin">
        <color indexed="64"/>
      </right>
      <top style="thin">
        <color indexed="64"/>
      </top>
      <bottom/>
      <diagonal/>
    </border>
    <border>
      <left style="thick">
        <color theme="3"/>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
      <left/>
      <right/>
      <top style="thick">
        <color theme="3"/>
      </top>
      <bottom/>
      <diagonal/>
    </border>
    <border>
      <left style="thick">
        <color theme="3"/>
      </left>
      <right style="thick">
        <color theme="3"/>
      </right>
      <top style="thin">
        <color auto="1"/>
      </top>
      <bottom style="thin">
        <color auto="1"/>
      </bottom>
      <diagonal/>
    </border>
    <border>
      <left style="thin">
        <color auto="1"/>
      </left>
      <right style="thin">
        <color auto="1"/>
      </right>
      <top/>
      <bottom style="thin">
        <color auto="1"/>
      </bottom>
      <diagonal/>
    </border>
    <border>
      <left style="thick">
        <color theme="3"/>
      </left>
      <right style="thick">
        <color theme="3"/>
      </right>
      <top style="thin">
        <color auto="1"/>
      </top>
      <bottom style="thick">
        <color theme="3"/>
      </bottom>
      <diagonal/>
    </border>
    <border>
      <left style="thin">
        <color indexed="64"/>
      </left>
      <right/>
      <top style="thin">
        <color indexed="64"/>
      </top>
      <bottom/>
      <diagonal/>
    </border>
    <border>
      <left style="thin">
        <color auto="1"/>
      </left>
      <right/>
      <top/>
      <bottom style="thin">
        <color auto="1"/>
      </bottom>
      <diagonal/>
    </border>
    <border>
      <left style="thick">
        <color theme="3"/>
      </left>
      <right style="thick">
        <color theme="3"/>
      </right>
      <top/>
      <bottom style="thin">
        <color auto="1"/>
      </bottom>
      <diagonal/>
    </border>
    <border>
      <left style="thin">
        <color indexed="64"/>
      </left>
      <right/>
      <top/>
      <bottom/>
      <diagonal/>
    </border>
    <border>
      <left style="thin">
        <color auto="1"/>
      </left>
      <right style="thin">
        <color auto="1"/>
      </right>
      <top style="thin">
        <color auto="1"/>
      </top>
      <bottom style="thick">
        <color theme="3"/>
      </bottom>
      <diagonal/>
    </border>
    <border>
      <left/>
      <right style="thin">
        <color auto="1"/>
      </right>
      <top style="thin">
        <color theme="1"/>
      </top>
      <bottom/>
      <diagonal/>
    </border>
  </borders>
  <cellStyleXfs count="1">
    <xf numFmtId="0" fontId="0" fillId="0" borderId="0"/>
  </cellStyleXfs>
  <cellXfs count="473">
    <xf numFmtId="0" fontId="0" fillId="0" borderId="0" xfId="0"/>
    <xf numFmtId="0" fontId="1" fillId="0" borderId="1" xfId="0" applyFont="1" applyBorder="1" applyAlignment="1">
      <alignment horizontal="left" vertical="top" wrapText="1"/>
    </xf>
    <xf numFmtId="49" fontId="10" fillId="0" borderId="0" xfId="0" applyNumberFormat="1" applyFont="1" applyAlignment="1">
      <alignment horizontal="left" vertical="top"/>
    </xf>
    <xf numFmtId="0" fontId="11" fillId="0" borderId="0" xfId="0" applyFont="1"/>
    <xf numFmtId="49" fontId="6" fillId="3" borderId="1" xfId="0" applyNumberFormat="1" applyFont="1" applyFill="1" applyBorder="1" applyAlignment="1">
      <alignment horizontal="left" vertical="top"/>
    </xf>
    <xf numFmtId="49" fontId="12" fillId="0" borderId="1" xfId="0" applyNumberFormat="1" applyFont="1" applyBorder="1" applyAlignment="1">
      <alignment horizontal="left" vertical="top" wrapText="1"/>
    </xf>
    <xf numFmtId="0" fontId="13" fillId="0" borderId="0" xfId="0" applyFont="1" applyAlignment="1">
      <alignment horizontal="left" vertical="top" wrapText="1"/>
    </xf>
    <xf numFmtId="0" fontId="15" fillId="4" borderId="0" xfId="0" applyFont="1" applyFill="1" applyAlignment="1">
      <alignment vertical="top"/>
    </xf>
    <xf numFmtId="0" fontId="14" fillId="4" borderId="0" xfId="0" applyFont="1" applyFill="1" applyAlignment="1">
      <alignment vertical="top"/>
    </xf>
    <xf numFmtId="0" fontId="16" fillId="0" borderId="0" xfId="0" applyFont="1" applyAlignment="1">
      <alignment vertical="top"/>
    </xf>
    <xf numFmtId="0" fontId="17" fillId="0" borderId="0" xfId="0" applyFont="1" applyAlignment="1">
      <alignment vertical="top"/>
    </xf>
    <xf numFmtId="49" fontId="14" fillId="0" borderId="0" xfId="0" applyNumberFormat="1" applyFont="1" applyAlignment="1">
      <alignment vertical="top"/>
    </xf>
    <xf numFmtId="0" fontId="10" fillId="0" borderId="0" xfId="0" applyFont="1" applyAlignment="1">
      <alignment vertical="top"/>
    </xf>
    <xf numFmtId="0" fontId="16"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horizontal="left" vertical="top" wrapText="1"/>
    </xf>
    <xf numFmtId="0" fontId="21" fillId="0" borderId="0" xfId="0" applyFont="1" applyAlignment="1">
      <alignment vertical="top"/>
    </xf>
    <xf numFmtId="0" fontId="22" fillId="0" borderId="0" xfId="0" applyFont="1" applyAlignment="1">
      <alignment vertical="top"/>
    </xf>
    <xf numFmtId="49" fontId="1" fillId="0" borderId="0" xfId="0" applyNumberFormat="1" applyFont="1" applyAlignment="1">
      <alignment horizontal="left" vertical="top" wrapText="1"/>
    </xf>
    <xf numFmtId="49" fontId="1" fillId="0" borderId="0" xfId="0" applyNumberFormat="1" applyFont="1" applyAlignment="1">
      <alignment horizontal="left" vertical="top"/>
    </xf>
    <xf numFmtId="0" fontId="19" fillId="0" borderId="0" xfId="0" applyFont="1"/>
    <xf numFmtId="0" fontId="23" fillId="0" borderId="0" xfId="0" applyFont="1" applyAlignment="1">
      <alignment horizontal="left" vertical="top" wrapText="1"/>
    </xf>
    <xf numFmtId="0" fontId="24" fillId="5" borderId="14" xfId="0" applyFont="1" applyFill="1" applyBorder="1" applyAlignment="1">
      <alignment horizontal="left" vertical="top" wrapText="1"/>
    </xf>
    <xf numFmtId="0" fontId="1" fillId="0" borderId="14" xfId="0" applyFont="1" applyBorder="1" applyAlignment="1">
      <alignment horizontal="left" vertical="top" wrapText="1"/>
    </xf>
    <xf numFmtId="0" fontId="25" fillId="0" borderId="14" xfId="0" applyFont="1" applyBorder="1" applyAlignment="1">
      <alignment horizontal="left" vertical="top" wrapText="1"/>
    </xf>
    <xf numFmtId="0" fontId="25" fillId="0" borderId="1" xfId="0" applyFont="1" applyBorder="1" applyAlignment="1">
      <alignment horizontal="left" vertical="top" wrapText="1"/>
    </xf>
    <xf numFmtId="0" fontId="24" fillId="5" borderId="1" xfId="0" applyFont="1" applyFill="1" applyBorder="1" applyAlignment="1">
      <alignment horizontal="left" vertical="top" wrapText="1"/>
    </xf>
    <xf numFmtId="0" fontId="26" fillId="0" borderId="13" xfId="0" applyFont="1" applyBorder="1" applyAlignment="1">
      <alignment horizontal="center" vertical="top" wrapText="1"/>
    </xf>
    <xf numFmtId="0" fontId="26" fillId="0" borderId="13" xfId="0" applyFont="1" applyBorder="1" applyAlignment="1">
      <alignment horizontal="left" vertical="top" wrapText="1"/>
    </xf>
    <xf numFmtId="0" fontId="27" fillId="0" borderId="13" xfId="0" applyFont="1" applyBorder="1" applyAlignment="1">
      <alignment horizontal="left" vertical="top" wrapText="1"/>
    </xf>
    <xf numFmtId="0" fontId="28" fillId="0" borderId="0" xfId="0" applyFont="1" applyAlignment="1">
      <alignment vertical="top"/>
    </xf>
    <xf numFmtId="0" fontId="29" fillId="0" borderId="0" xfId="0" applyFont="1" applyAlignment="1">
      <alignment horizontal="left" vertical="top" wrapText="1"/>
    </xf>
    <xf numFmtId="0" fontId="30" fillId="0" borderId="0" xfId="0" applyFont="1" applyAlignment="1">
      <alignment vertical="top"/>
    </xf>
    <xf numFmtId="0" fontId="30" fillId="0" borderId="0" xfId="0" applyFont="1" applyAlignment="1">
      <alignment horizontal="left" vertical="top"/>
    </xf>
    <xf numFmtId="0" fontId="6" fillId="3" borderId="13" xfId="0" applyFont="1" applyFill="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left" vertical="top" wrapText="1"/>
    </xf>
    <xf numFmtId="0" fontId="25" fillId="0" borderId="13" xfId="0" applyFont="1" applyBorder="1" applyAlignment="1">
      <alignment horizontal="left" vertical="top" wrapText="1"/>
    </xf>
    <xf numFmtId="0" fontId="24" fillId="5" borderId="13" xfId="0" applyFont="1" applyFill="1" applyBorder="1" applyAlignment="1">
      <alignment horizontal="left" vertical="top" wrapText="1"/>
    </xf>
    <xf numFmtId="0" fontId="30" fillId="4" borderId="0" xfId="0" applyFont="1" applyFill="1" applyAlignment="1">
      <alignment vertical="top"/>
    </xf>
    <xf numFmtId="0" fontId="6" fillId="6" borderId="15" xfId="0" applyFont="1" applyFill="1" applyBorder="1" applyAlignment="1">
      <alignment horizontal="center" vertical="center"/>
    </xf>
    <xf numFmtId="49" fontId="6" fillId="5" borderId="16" xfId="0" applyNumberFormat="1" applyFont="1" applyFill="1" applyBorder="1" applyAlignment="1">
      <alignment horizontal="left" vertical="center" wrapText="1"/>
    </xf>
    <xf numFmtId="164" fontId="14" fillId="7" borderId="17" xfId="0" applyNumberFormat="1" applyFont="1" applyFill="1" applyBorder="1" applyAlignment="1">
      <alignment horizontal="right" vertical="center" wrapText="1"/>
    </xf>
    <xf numFmtId="164" fontId="14" fillId="7" borderId="18" xfId="0" applyNumberFormat="1" applyFont="1" applyFill="1" applyBorder="1" applyAlignment="1">
      <alignment horizontal="right" vertical="center" wrapText="1"/>
    </xf>
    <xf numFmtId="164" fontId="14" fillId="7" borderId="19" xfId="0" applyNumberFormat="1" applyFont="1" applyFill="1" applyBorder="1" applyAlignment="1">
      <alignment horizontal="right" vertical="center" wrapText="1"/>
    </xf>
    <xf numFmtId="164" fontId="14" fillId="7" borderId="20" xfId="0" applyNumberFormat="1" applyFont="1" applyFill="1" applyBorder="1" applyAlignment="1">
      <alignment horizontal="right" vertical="center" wrapText="1"/>
    </xf>
    <xf numFmtId="164" fontId="14" fillId="7" borderId="15" xfId="0" applyNumberFormat="1" applyFont="1" applyFill="1" applyBorder="1" applyAlignment="1">
      <alignment horizontal="right" vertical="center" wrapText="1"/>
    </xf>
    <xf numFmtId="165" fontId="14" fillId="7" borderId="17" xfId="0" applyNumberFormat="1" applyFont="1" applyFill="1" applyBorder="1" applyAlignment="1">
      <alignment horizontal="right" vertical="center" wrapText="1"/>
    </xf>
    <xf numFmtId="165" fontId="14" fillId="7" borderId="18" xfId="0" applyNumberFormat="1" applyFont="1" applyFill="1" applyBorder="1" applyAlignment="1">
      <alignment horizontal="right" vertical="center" wrapText="1"/>
    </xf>
    <xf numFmtId="165" fontId="14" fillId="7" borderId="19" xfId="0" applyNumberFormat="1" applyFont="1" applyFill="1" applyBorder="1" applyAlignment="1">
      <alignment horizontal="right" vertical="center" wrapText="1"/>
    </xf>
    <xf numFmtId="0" fontId="14" fillId="0" borderId="0" xfId="0" applyFont="1" applyAlignment="1">
      <alignment horizontal="left" vertical="top"/>
    </xf>
    <xf numFmtId="165" fontId="14" fillId="7" borderId="20" xfId="0" applyNumberFormat="1" applyFont="1" applyFill="1" applyBorder="1" applyAlignment="1">
      <alignment horizontal="right" vertical="center" wrapText="1"/>
    </xf>
    <xf numFmtId="165" fontId="14" fillId="7" borderId="15" xfId="0" applyNumberFormat="1" applyFont="1" applyFill="1" applyBorder="1" applyAlignment="1">
      <alignment horizontal="right" vertical="center" wrapText="1"/>
    </xf>
    <xf numFmtId="0" fontId="31" fillId="0" borderId="0" xfId="0" applyFont="1" applyAlignment="1">
      <alignment wrapText="1"/>
    </xf>
    <xf numFmtId="0" fontId="14" fillId="0" borderId="0" xfId="0" applyFont="1" applyAlignment="1">
      <alignment vertical="top" wrapText="1"/>
    </xf>
    <xf numFmtId="164" fontId="14" fillId="8" borderId="19" xfId="0" applyNumberFormat="1" applyFont="1" applyFill="1" applyBorder="1" applyAlignment="1" applyProtection="1">
      <alignment horizontal="right" vertical="center" wrapText="1"/>
      <protection locked="0"/>
    </xf>
    <xf numFmtId="165" fontId="14" fillId="9" borderId="21" xfId="0" applyNumberFormat="1" applyFont="1" applyFill="1" applyBorder="1" applyAlignment="1">
      <alignment horizontal="center" vertical="center" wrapText="1"/>
    </xf>
    <xf numFmtId="165" fontId="14" fillId="9" borderId="22" xfId="0" applyNumberFormat="1" applyFont="1" applyFill="1" applyBorder="1" applyAlignment="1">
      <alignment horizontal="center" vertical="center" wrapText="1"/>
    </xf>
    <xf numFmtId="165" fontId="14" fillId="9" borderId="23" xfId="0" applyNumberFormat="1" applyFont="1" applyFill="1" applyBorder="1" applyAlignment="1">
      <alignment horizontal="center" vertical="center" wrapText="1"/>
    </xf>
    <xf numFmtId="164" fontId="6" fillId="9" borderId="24" xfId="0" applyNumberFormat="1" applyFont="1" applyFill="1" applyBorder="1" applyAlignment="1">
      <alignment horizontal="center" vertical="center" wrapText="1"/>
    </xf>
    <xf numFmtId="49" fontId="14" fillId="8" borderId="3" xfId="0" applyNumberFormat="1" applyFont="1" applyFill="1" applyBorder="1" applyAlignment="1" applyProtection="1">
      <alignment horizontal="left" vertical="top" wrapText="1"/>
      <protection locked="0"/>
    </xf>
    <xf numFmtId="49" fontId="14" fillId="8" borderId="25"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14" fillId="8" borderId="1" xfId="0" applyNumberFormat="1" applyFont="1" applyFill="1" applyBorder="1" applyAlignment="1" applyProtection="1">
      <alignment horizontal="left" vertical="top" wrapText="1"/>
      <protection locked="0"/>
    </xf>
    <xf numFmtId="0" fontId="32" fillId="8" borderId="0" xfId="0" applyFont="1" applyFill="1"/>
    <xf numFmtId="0" fontId="14" fillId="8" borderId="0" xfId="0" applyFont="1" applyFill="1"/>
    <xf numFmtId="0" fontId="32" fillId="0" borderId="0" xfId="0" applyFont="1"/>
    <xf numFmtId="49" fontId="14" fillId="4" borderId="0" xfId="0" applyNumberFormat="1" applyFont="1" applyFill="1" applyAlignment="1">
      <alignment horizontal="left" vertical="top"/>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49" fontId="6" fillId="5" borderId="16" xfId="0" applyNumberFormat="1" applyFont="1" applyFill="1" applyBorder="1" applyAlignment="1">
      <alignment horizontal="center" vertical="center"/>
    </xf>
    <xf numFmtId="49" fontId="6" fillId="5" borderId="16" xfId="0" applyNumberFormat="1" applyFont="1" applyFill="1" applyBorder="1" applyAlignment="1">
      <alignment horizontal="left" vertical="top"/>
    </xf>
    <xf numFmtId="49" fontId="14" fillId="0" borderId="30" xfId="0" applyNumberFormat="1" applyFont="1" applyBorder="1" applyAlignment="1">
      <alignment horizontal="left" vertical="center" wrapText="1"/>
    </xf>
    <xf numFmtId="0" fontId="14" fillId="0" borderId="0" xfId="0" applyFont="1" applyAlignment="1">
      <alignment vertical="center" wrapText="1"/>
    </xf>
    <xf numFmtId="0" fontId="33" fillId="0" borderId="0" xfId="0" applyFont="1"/>
    <xf numFmtId="0" fontId="34" fillId="0" borderId="0" xfId="0" applyFont="1"/>
    <xf numFmtId="49" fontId="6" fillId="5" borderId="2" xfId="0" applyNumberFormat="1" applyFont="1" applyFill="1" applyBorder="1" applyAlignment="1">
      <alignment horizontal="left" vertical="center"/>
    </xf>
    <xf numFmtId="165" fontId="14" fillId="0" borderId="17" xfId="0" applyNumberFormat="1" applyFont="1" applyBorder="1" applyAlignment="1">
      <alignment horizontal="right" vertical="center" wrapText="1"/>
    </xf>
    <xf numFmtId="165" fontId="14" fillId="0" borderId="31" xfId="0" applyNumberFormat="1" applyFont="1" applyBorder="1" applyAlignment="1">
      <alignment horizontal="right" vertical="center" wrapText="1"/>
    </xf>
    <xf numFmtId="49" fontId="6" fillId="0" borderId="16" xfId="0" applyNumberFormat="1" applyFont="1" applyBorder="1" applyAlignment="1">
      <alignment vertical="center"/>
    </xf>
    <xf numFmtId="165" fontId="14" fillId="0" borderId="19" xfId="0" applyNumberFormat="1" applyFont="1" applyBorder="1" applyAlignment="1">
      <alignment horizontal="right" vertical="center" wrapText="1"/>
    </xf>
    <xf numFmtId="165" fontId="14" fillId="0" borderId="32" xfId="0" applyNumberFormat="1" applyFont="1" applyBorder="1" applyAlignment="1">
      <alignment horizontal="right" vertical="center" wrapText="1"/>
    </xf>
    <xf numFmtId="49" fontId="6" fillId="0" borderId="19" xfId="0" applyNumberFormat="1" applyFont="1" applyBorder="1" applyAlignment="1">
      <alignment vertical="center"/>
    </xf>
    <xf numFmtId="165" fontId="14" fillId="0" borderId="18" xfId="0" applyNumberFormat="1" applyFont="1" applyBorder="1" applyAlignment="1">
      <alignment horizontal="right" vertical="center" wrapText="1"/>
    </xf>
    <xf numFmtId="165" fontId="14" fillId="0" borderId="33" xfId="0" applyNumberFormat="1" applyFont="1" applyBorder="1" applyAlignment="1">
      <alignment horizontal="right" vertical="center" wrapText="1"/>
    </xf>
    <xf numFmtId="49" fontId="6" fillId="9" borderId="22" xfId="0" applyNumberFormat="1" applyFont="1" applyFill="1" applyBorder="1" applyAlignment="1">
      <alignment horizontal="center" vertical="center"/>
    </xf>
    <xf numFmtId="0" fontId="6" fillId="5" borderId="34" xfId="0" applyFont="1" applyFill="1" applyBorder="1" applyAlignment="1">
      <alignment horizontal="center" vertical="center"/>
    </xf>
    <xf numFmtId="49" fontId="6" fillId="5" borderId="16" xfId="0" applyNumberFormat="1" applyFont="1" applyFill="1" applyBorder="1" applyAlignment="1" applyProtection="1">
      <alignment vertical="center"/>
      <protection locked="0"/>
    </xf>
    <xf numFmtId="49" fontId="6" fillId="8" borderId="19" xfId="0" applyNumberFormat="1" applyFont="1" applyFill="1" applyBorder="1" applyAlignment="1" applyProtection="1">
      <alignment vertical="center"/>
      <protection locked="0"/>
    </xf>
    <xf numFmtId="49" fontId="6" fillId="8" borderId="16" xfId="0" applyNumberFormat="1" applyFont="1" applyFill="1" applyBorder="1" applyAlignment="1" applyProtection="1">
      <alignment vertical="center"/>
      <protection locked="0"/>
    </xf>
    <xf numFmtId="164" fontId="14" fillId="8" borderId="18" xfId="0" applyNumberFormat="1" applyFont="1" applyFill="1" applyBorder="1" applyAlignment="1" applyProtection="1">
      <alignment horizontal="right" vertical="center" wrapText="1"/>
      <protection locked="0"/>
    </xf>
    <xf numFmtId="164" fontId="14" fillId="8" borderId="16" xfId="0" applyNumberFormat="1" applyFont="1" applyFill="1" applyBorder="1" applyAlignment="1" applyProtection="1">
      <alignment horizontal="right" vertical="center" wrapText="1"/>
      <protection locked="0"/>
    </xf>
    <xf numFmtId="0" fontId="14" fillId="0" borderId="1" xfId="0" applyFont="1" applyBorder="1" applyAlignment="1">
      <alignment horizontal="left" vertical="top" wrapText="1"/>
    </xf>
    <xf numFmtId="0" fontId="14" fillId="0" borderId="15" xfId="0" applyFont="1" applyBorder="1" applyAlignment="1">
      <alignment horizontal="left" vertical="top" wrapText="1"/>
    </xf>
    <xf numFmtId="0" fontId="14" fillId="0" borderId="35" xfId="0" applyFont="1" applyBorder="1" applyAlignment="1">
      <alignment horizontal="left" vertical="top" wrapText="1"/>
    </xf>
    <xf numFmtId="49" fontId="6" fillId="0" borderId="1" xfId="0" applyNumberFormat="1" applyFont="1" applyBorder="1" applyAlignment="1">
      <alignment vertical="center"/>
    </xf>
    <xf numFmtId="0" fontId="14" fillId="0" borderId="1" xfId="0" applyFont="1" applyBorder="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35" fillId="0" borderId="0" xfId="0" applyFont="1"/>
    <xf numFmtId="0" fontId="36" fillId="0" borderId="0" xfId="0" applyFont="1"/>
    <xf numFmtId="0" fontId="32" fillId="0" borderId="0" xfId="0" applyFont="1" applyAlignment="1">
      <alignment horizontal="center" vertical="center"/>
    </xf>
    <xf numFmtId="49" fontId="6" fillId="5" borderId="16" xfId="0" applyNumberFormat="1" applyFont="1" applyFill="1" applyBorder="1" applyAlignment="1">
      <alignment vertical="center"/>
    </xf>
    <xf numFmtId="49" fontId="6" fillId="5" borderId="3" xfId="0" applyNumberFormat="1" applyFont="1" applyFill="1" applyBorder="1" applyAlignment="1">
      <alignment vertical="center"/>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14" fillId="0" borderId="0" xfId="0" applyFont="1" applyAlignment="1">
      <alignment vertical="center"/>
    </xf>
    <xf numFmtId="49" fontId="14" fillId="0" borderId="0" xfId="0" applyNumberFormat="1" applyFont="1"/>
    <xf numFmtId="49" fontId="14" fillId="0" borderId="0" xfId="0" applyNumberFormat="1" applyFont="1" applyAlignment="1">
      <alignment vertical="center"/>
    </xf>
    <xf numFmtId="49" fontId="6" fillId="6" borderId="1" xfId="0" applyNumberFormat="1" applyFont="1" applyFill="1" applyBorder="1" applyAlignment="1">
      <alignment horizontal="center" vertical="center"/>
    </xf>
    <xf numFmtId="0" fontId="14" fillId="4" borderId="0" xfId="0" applyFont="1" applyFill="1" applyAlignment="1">
      <alignment vertical="center"/>
    </xf>
    <xf numFmtId="49" fontId="14" fillId="0" borderId="1" xfId="0" applyNumberFormat="1" applyFont="1" applyBorder="1" applyAlignment="1">
      <alignment horizontal="left" vertical="center" wrapText="1" indent="2"/>
    </xf>
    <xf numFmtId="14" fontId="14" fillId="0" borderId="0" xfId="0" applyNumberFormat="1" applyFont="1" applyAlignment="1">
      <alignment wrapText="1"/>
    </xf>
    <xf numFmtId="49" fontId="6" fillId="5" borderId="38" xfId="0" applyNumberFormat="1" applyFont="1" applyFill="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165" fontId="14" fillId="8" borderId="18" xfId="0" applyNumberFormat="1" applyFont="1" applyFill="1" applyBorder="1" applyAlignment="1" applyProtection="1">
      <alignment horizontal="right" vertical="center" wrapText="1"/>
      <protection locked="0"/>
    </xf>
    <xf numFmtId="165" fontId="14" fillId="8" borderId="33" xfId="0" applyNumberFormat="1" applyFont="1" applyFill="1" applyBorder="1" applyAlignment="1" applyProtection="1">
      <alignment horizontal="right" vertical="center" wrapText="1"/>
      <protection locked="0"/>
    </xf>
    <xf numFmtId="164" fontId="6" fillId="9" borderId="41" xfId="0" applyNumberFormat="1" applyFont="1" applyFill="1" applyBorder="1" applyAlignment="1">
      <alignment horizontal="center" vertical="center" wrapText="1"/>
    </xf>
    <xf numFmtId="164" fontId="14" fillId="0" borderId="2" xfId="0" applyNumberFormat="1" applyFont="1" applyBorder="1" applyAlignment="1">
      <alignment horizontal="right" vertical="center" wrapText="1"/>
    </xf>
    <xf numFmtId="164" fontId="14" fillId="0" borderId="19" xfId="0" applyNumberFormat="1" applyFont="1" applyBorder="1" applyAlignment="1">
      <alignment horizontal="right" vertical="center" wrapText="1"/>
    </xf>
    <xf numFmtId="164" fontId="14" fillId="0" borderId="20" xfId="0" applyNumberFormat="1" applyFont="1" applyBorder="1" applyAlignment="1">
      <alignment horizontal="right" vertical="center" wrapText="1"/>
    </xf>
    <xf numFmtId="49" fontId="6" fillId="3" borderId="1" xfId="0" applyNumberFormat="1" applyFont="1" applyFill="1" applyBorder="1" applyAlignment="1">
      <alignment horizontal="center" vertical="center"/>
    </xf>
    <xf numFmtId="0" fontId="6" fillId="3" borderId="30" xfId="0" applyFont="1" applyFill="1" applyBorder="1" applyAlignment="1">
      <alignment horizontal="center" vertical="center"/>
    </xf>
    <xf numFmtId="49" fontId="6" fillId="3" borderId="16"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6" fillId="3" borderId="42" xfId="0" applyFont="1" applyFill="1" applyBorder="1" applyAlignment="1">
      <alignment horizontal="center" vertical="center"/>
    </xf>
    <xf numFmtId="49" fontId="6" fillId="5" borderId="2" xfId="0" applyNumberFormat="1" applyFont="1" applyFill="1" applyBorder="1" applyAlignment="1">
      <alignment vertical="center"/>
    </xf>
    <xf numFmtId="49" fontId="14"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3" borderId="2" xfId="0" applyNumberFormat="1" applyFont="1" applyFill="1" applyBorder="1" applyAlignment="1">
      <alignment vertical="center"/>
    </xf>
    <xf numFmtId="0" fontId="6" fillId="3" borderId="16" xfId="0" applyFont="1" applyFill="1" applyBorder="1" applyAlignment="1">
      <alignment vertical="center"/>
    </xf>
    <xf numFmtId="49" fontId="6" fillId="3" borderId="3" xfId="0" applyNumberFormat="1" applyFont="1" applyFill="1" applyBorder="1" applyAlignment="1">
      <alignment horizontal="left" vertical="top"/>
    </xf>
    <xf numFmtId="49" fontId="32" fillId="0" borderId="0" xfId="0" applyNumberFormat="1" applyFont="1" applyAlignment="1">
      <alignment vertical="center"/>
    </xf>
    <xf numFmtId="0" fontId="6" fillId="3" borderId="2" xfId="0" applyFont="1" applyFill="1" applyBorder="1" applyAlignment="1">
      <alignment vertical="center"/>
    </xf>
    <xf numFmtId="0" fontId="6" fillId="6" borderId="1"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20" xfId="0" applyFont="1" applyFill="1" applyBorder="1" applyAlignment="1">
      <alignment horizontal="center" vertical="center"/>
    </xf>
    <xf numFmtId="164" fontId="6" fillId="9" borderId="43" xfId="0" applyNumberFormat="1" applyFont="1" applyFill="1" applyBorder="1" applyAlignment="1">
      <alignment horizontal="center" vertical="center" wrapText="1"/>
    </xf>
    <xf numFmtId="0" fontId="37" fillId="0" borderId="0" xfId="0" applyFont="1"/>
    <xf numFmtId="0" fontId="14" fillId="0" borderId="0" xfId="0" applyFont="1"/>
    <xf numFmtId="0" fontId="14" fillId="0" borderId="0" xfId="0" applyFont="1" applyAlignment="1">
      <alignment vertical="top"/>
    </xf>
    <xf numFmtId="0" fontId="38" fillId="0" borderId="0" xfId="0" applyFont="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49" fontId="6" fillId="5" borderId="2" xfId="0" applyNumberFormat="1" applyFont="1" applyFill="1" applyBorder="1" applyAlignment="1">
      <alignment vertical="top"/>
    </xf>
    <xf numFmtId="49" fontId="6" fillId="5" borderId="16" xfId="0" applyNumberFormat="1" applyFont="1" applyFill="1" applyBorder="1" applyAlignment="1">
      <alignment vertical="top"/>
    </xf>
    <xf numFmtId="0" fontId="14" fillId="0" borderId="0" xfId="0" applyFont="1" applyAlignment="1">
      <alignment wrapText="1"/>
    </xf>
    <xf numFmtId="0" fontId="30" fillId="0" borderId="0" xfId="0" applyFont="1"/>
    <xf numFmtId="0" fontId="6" fillId="3" borderId="16" xfId="0" applyFont="1" applyFill="1" applyBorder="1" applyAlignment="1">
      <alignment horizontal="center" vertical="center"/>
    </xf>
    <xf numFmtId="49" fontId="6" fillId="5" borderId="16" xfId="0" applyNumberFormat="1" applyFont="1" applyFill="1" applyBorder="1" applyAlignment="1">
      <alignment vertical="center" wrapText="1"/>
    </xf>
    <xf numFmtId="165" fontId="14" fillId="0" borderId="19" xfId="0" applyNumberFormat="1" applyFont="1" applyBorder="1" applyAlignment="1">
      <alignment horizontal="right" vertical="center"/>
    </xf>
    <xf numFmtId="49" fontId="14" fillId="0" borderId="15" xfId="0" applyNumberFormat="1" applyFont="1" applyBorder="1" applyAlignment="1">
      <alignment horizontal="left" vertical="top" wrapText="1"/>
    </xf>
    <xf numFmtId="165" fontId="14" fillId="0" borderId="32" xfId="0" applyNumberFormat="1" applyFont="1" applyBorder="1" applyAlignment="1">
      <alignment horizontal="right" vertical="center"/>
    </xf>
    <xf numFmtId="0" fontId="6" fillId="5" borderId="46" xfId="0" applyFont="1" applyFill="1" applyBorder="1" applyAlignment="1">
      <alignment horizontal="center"/>
    </xf>
    <xf numFmtId="49" fontId="32" fillId="5" borderId="3" xfId="0" applyNumberFormat="1" applyFont="1" applyFill="1" applyBorder="1" applyAlignment="1">
      <alignment horizontal="left" vertical="center"/>
    </xf>
    <xf numFmtId="49" fontId="32" fillId="5" borderId="15" xfId="0" applyNumberFormat="1" applyFont="1" applyFill="1" applyBorder="1" applyAlignment="1">
      <alignment horizontal="left" vertical="center" wrapText="1"/>
    </xf>
    <xf numFmtId="164" fontId="14" fillId="0" borderId="17" xfId="0" applyNumberFormat="1" applyFont="1" applyBorder="1" applyAlignment="1">
      <alignment horizontal="right" vertical="center" wrapText="1"/>
    </xf>
    <xf numFmtId="49" fontId="14" fillId="0" borderId="1" xfId="0" applyNumberFormat="1" applyFont="1" applyBorder="1" applyAlignment="1">
      <alignment horizontal="left" vertical="top" wrapText="1"/>
    </xf>
    <xf numFmtId="0" fontId="6" fillId="3" borderId="3" xfId="0" applyFont="1" applyFill="1" applyBorder="1" applyAlignment="1">
      <alignment vertical="center"/>
    </xf>
    <xf numFmtId="165" fontId="14" fillId="8" borderId="19" xfId="0" applyNumberFormat="1" applyFont="1" applyFill="1" applyBorder="1" applyAlignment="1" applyProtection="1">
      <alignment horizontal="right" vertical="center"/>
      <protection locked="0"/>
    </xf>
    <xf numFmtId="165" fontId="14" fillId="8" borderId="32" xfId="0" applyNumberFormat="1" applyFont="1" applyFill="1" applyBorder="1" applyAlignment="1" applyProtection="1">
      <alignment horizontal="right" vertical="center"/>
      <protection locked="0"/>
    </xf>
    <xf numFmtId="49" fontId="6" fillId="5" borderId="16" xfId="0" applyNumberFormat="1" applyFont="1" applyFill="1" applyBorder="1" applyAlignment="1" applyProtection="1">
      <alignment vertical="top"/>
      <protection locked="0"/>
    </xf>
    <xf numFmtId="164" fontId="14" fillId="8" borderId="17" xfId="0" applyNumberFormat="1" applyFont="1" applyFill="1" applyBorder="1" applyAlignment="1" applyProtection="1">
      <alignment horizontal="right" vertical="center" wrapText="1"/>
      <protection locked="0"/>
    </xf>
    <xf numFmtId="165" fontId="14" fillId="8" borderId="19" xfId="0" applyNumberFormat="1" applyFont="1" applyFill="1" applyBorder="1" applyAlignment="1" applyProtection="1">
      <alignment horizontal="right" vertical="center" wrapText="1"/>
      <protection locked="0"/>
    </xf>
    <xf numFmtId="165" fontId="14" fillId="8" borderId="20" xfId="0" applyNumberFormat="1" applyFont="1" applyFill="1" applyBorder="1" applyAlignment="1" applyProtection="1">
      <alignment horizontal="right" vertical="center" wrapText="1"/>
      <protection locked="0"/>
    </xf>
    <xf numFmtId="0" fontId="14" fillId="8" borderId="1" xfId="0" applyFont="1" applyFill="1" applyBorder="1" applyAlignment="1" applyProtection="1">
      <alignment horizontal="center" vertical="center" wrapText="1"/>
      <protection locked="0"/>
    </xf>
    <xf numFmtId="0" fontId="31" fillId="0" borderId="0" xfId="0" applyFont="1"/>
    <xf numFmtId="0" fontId="10" fillId="3" borderId="42" xfId="0" applyFont="1" applyFill="1" applyBorder="1" applyAlignment="1">
      <alignment horizontal="center" vertical="center"/>
    </xf>
    <xf numFmtId="0" fontId="10" fillId="3" borderId="45" xfId="0" applyFont="1" applyFill="1" applyBorder="1" applyAlignment="1">
      <alignment horizontal="center" vertical="center"/>
    </xf>
    <xf numFmtId="0" fontId="6" fillId="5" borderId="2" xfId="0" applyFont="1" applyFill="1" applyBorder="1" applyAlignment="1">
      <alignment vertical="center"/>
    </xf>
    <xf numFmtId="0" fontId="6" fillId="5" borderId="16" xfId="0" applyFont="1" applyFill="1" applyBorder="1" applyAlignment="1">
      <alignment vertical="center"/>
    </xf>
    <xf numFmtId="0" fontId="6" fillId="5" borderId="3" xfId="0" applyFont="1" applyFill="1" applyBorder="1" applyAlignment="1">
      <alignment vertical="center"/>
    </xf>
    <xf numFmtId="49" fontId="39" fillId="0" borderId="1" xfId="0" applyNumberFormat="1" applyFont="1" applyBorder="1" applyAlignment="1">
      <alignment horizontal="center" vertical="center" wrapText="1"/>
    </xf>
    <xf numFmtId="165" fontId="39" fillId="0" borderId="17" xfId="0" applyNumberFormat="1" applyFont="1" applyBorder="1" applyAlignment="1">
      <alignment horizontal="right" vertical="center" wrapText="1"/>
    </xf>
    <xf numFmtId="165" fontId="39" fillId="0" borderId="19" xfId="0" applyNumberFormat="1" applyFont="1" applyBorder="1" applyAlignment="1">
      <alignment horizontal="right" vertical="center" wrapText="1"/>
    </xf>
    <xf numFmtId="165" fontId="39" fillId="0" borderId="19" xfId="0" applyNumberFormat="1" applyFont="1" applyBorder="1" applyAlignment="1">
      <alignment horizontal="right" vertical="center"/>
    </xf>
    <xf numFmtId="49" fontId="39" fillId="0" borderId="1" xfId="0" applyNumberFormat="1" applyFont="1" applyBorder="1" applyAlignment="1">
      <alignment horizontal="left" vertical="center" wrapText="1" indent="2"/>
    </xf>
    <xf numFmtId="0" fontId="39" fillId="0" borderId="1" xfId="0" applyFont="1" applyBorder="1" applyAlignment="1">
      <alignment horizontal="center" vertical="center" wrapText="1"/>
    </xf>
    <xf numFmtId="49" fontId="32" fillId="5" borderId="3" xfId="0" applyNumberFormat="1" applyFont="1" applyFill="1" applyBorder="1" applyAlignment="1">
      <alignment horizontal="left" vertical="center" wrapText="1"/>
    </xf>
    <xf numFmtId="164" fontId="6" fillId="7" borderId="41" xfId="0" applyNumberFormat="1" applyFont="1" applyFill="1" applyBorder="1" applyAlignment="1">
      <alignment horizontal="center" vertical="center" wrapText="1"/>
    </xf>
    <xf numFmtId="164" fontId="6" fillId="7" borderId="24" xfId="0" applyNumberFormat="1" applyFont="1" applyFill="1" applyBorder="1" applyAlignment="1">
      <alignment horizontal="center" vertical="center" wrapText="1"/>
    </xf>
    <xf numFmtId="164" fontId="6" fillId="7" borderId="43" xfId="0" applyNumberFormat="1" applyFont="1" applyFill="1" applyBorder="1" applyAlignment="1">
      <alignment horizontal="center" vertical="center" wrapText="1"/>
    </xf>
    <xf numFmtId="3" fontId="14" fillId="7" borderId="17" xfId="0" applyNumberFormat="1" applyFont="1" applyFill="1" applyBorder="1" applyAlignment="1">
      <alignment horizontal="right" vertical="center" wrapText="1"/>
    </xf>
    <xf numFmtId="3" fontId="14" fillId="7" borderId="18" xfId="0" applyNumberFormat="1" applyFont="1" applyFill="1" applyBorder="1" applyAlignment="1">
      <alignment horizontal="right" vertical="center" wrapText="1"/>
    </xf>
    <xf numFmtId="3" fontId="14" fillId="7" borderId="19" xfId="0" applyNumberFormat="1" applyFont="1" applyFill="1" applyBorder="1" applyAlignment="1">
      <alignment horizontal="right" vertical="center" wrapText="1"/>
    </xf>
    <xf numFmtId="3" fontId="14" fillId="7" borderId="20" xfId="0" applyNumberFormat="1" applyFont="1" applyFill="1" applyBorder="1" applyAlignment="1">
      <alignment horizontal="right" vertical="center" wrapText="1"/>
    </xf>
    <xf numFmtId="3" fontId="14" fillId="7" borderId="15" xfId="0" applyNumberFormat="1" applyFont="1" applyFill="1" applyBorder="1" applyAlignment="1">
      <alignment horizontal="righ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14" fillId="0" borderId="47" xfId="0" applyNumberFormat="1" applyFont="1" applyBorder="1" applyAlignment="1">
      <alignment vertical="top" wrapText="1"/>
    </xf>
    <xf numFmtId="49" fontId="14" fillId="0" borderId="0" xfId="0" applyNumberFormat="1" applyFont="1" applyAlignment="1">
      <alignment vertical="top" wrapText="1"/>
    </xf>
    <xf numFmtId="165" fontId="39" fillId="8" borderId="19" xfId="0" applyNumberFormat="1" applyFont="1" applyFill="1" applyBorder="1" applyAlignment="1" applyProtection="1">
      <alignment horizontal="right" vertical="center"/>
      <protection locked="0"/>
    </xf>
    <xf numFmtId="49" fontId="6" fillId="5" borderId="38" xfId="0" applyNumberFormat="1" applyFont="1" applyFill="1" applyBorder="1" applyAlignment="1" applyProtection="1">
      <alignment vertical="center"/>
      <protection locked="0"/>
    </xf>
    <xf numFmtId="165" fontId="39" fillId="8" borderId="18" xfId="0" applyNumberFormat="1" applyFont="1" applyFill="1" applyBorder="1" applyAlignment="1" applyProtection="1">
      <alignment horizontal="right" vertical="center"/>
      <protection locked="0"/>
    </xf>
    <xf numFmtId="0" fontId="14" fillId="5" borderId="16" xfId="0" applyFont="1" applyFill="1" applyBorder="1" applyProtection="1">
      <protection locked="0"/>
    </xf>
    <xf numFmtId="164" fontId="14" fillId="8" borderId="20" xfId="0" applyNumberFormat="1" applyFont="1" applyFill="1" applyBorder="1" applyAlignment="1" applyProtection="1">
      <alignment horizontal="right" vertical="center" wrapText="1"/>
      <protection locked="0"/>
    </xf>
    <xf numFmtId="49" fontId="14" fillId="8" borderId="3" xfId="0" applyNumberFormat="1" applyFont="1" applyFill="1" applyBorder="1" applyAlignment="1" applyProtection="1">
      <alignment vertical="center" wrapText="1"/>
      <protection locked="0"/>
    </xf>
    <xf numFmtId="49" fontId="6" fillId="8" borderId="1"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left" vertical="center" wrapText="1"/>
      <protection locked="0"/>
    </xf>
    <xf numFmtId="2" fontId="10" fillId="8" borderId="18" xfId="0" applyNumberFormat="1" applyFont="1" applyFill="1" applyBorder="1" applyAlignment="1" applyProtection="1">
      <alignment horizontal="center" vertical="center" wrapText="1"/>
      <protection locked="0"/>
    </xf>
    <xf numFmtId="2" fontId="10" fillId="8" borderId="39" xfId="0" applyNumberFormat="1" applyFont="1" applyFill="1" applyBorder="1" applyAlignment="1" applyProtection="1">
      <alignment horizontal="center" vertical="center" wrapText="1"/>
      <protection locked="0"/>
    </xf>
    <xf numFmtId="49" fontId="14" fillId="4" borderId="0" xfId="0" applyNumberFormat="1" applyFont="1" applyFill="1" applyAlignment="1">
      <alignment vertical="top"/>
    </xf>
    <xf numFmtId="0" fontId="23" fillId="0" borderId="0" xfId="0" applyFont="1"/>
    <xf numFmtId="0" fontId="7" fillId="0" borderId="0" xfId="0" applyFont="1"/>
    <xf numFmtId="0" fontId="14" fillId="0" borderId="0" xfId="0" applyFont="1" applyAlignment="1">
      <alignment horizontal="left"/>
    </xf>
    <xf numFmtId="49" fontId="32" fillId="0" borderId="0" xfId="0" applyNumberFormat="1" applyFont="1" applyAlignment="1">
      <alignment horizontal="center" vertical="center"/>
    </xf>
    <xf numFmtId="0" fontId="6" fillId="3" borderId="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1" xfId="0" applyFont="1" applyFill="1" applyBorder="1" applyAlignment="1">
      <alignment horizontal="center" vertical="center"/>
    </xf>
    <xf numFmtId="49" fontId="7" fillId="5" borderId="16"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1" fontId="6" fillId="0" borderId="43" xfId="0" applyNumberFormat="1" applyFont="1" applyBorder="1" applyAlignment="1">
      <alignment horizontal="center" vertical="center" wrapText="1"/>
    </xf>
    <xf numFmtId="1" fontId="14" fillId="7" borderId="42" xfId="0" applyNumberFormat="1" applyFont="1" applyFill="1" applyBorder="1" applyAlignment="1">
      <alignment horizontal="center" vertical="center" wrapText="1"/>
    </xf>
    <xf numFmtId="2" fontId="14" fillId="7" borderId="1" xfId="0" applyNumberFormat="1" applyFont="1" applyFill="1" applyBorder="1" applyAlignment="1">
      <alignment horizontal="center" vertical="center" wrapText="1"/>
    </xf>
    <xf numFmtId="1" fontId="14" fillId="7" borderId="1" xfId="0" applyNumberFormat="1" applyFont="1" applyFill="1" applyBorder="1" applyAlignment="1">
      <alignment horizontal="center" vertical="center" wrapText="1"/>
    </xf>
    <xf numFmtId="49" fontId="7" fillId="0" borderId="1" xfId="0" applyNumberFormat="1" applyFont="1" applyBorder="1" applyAlignment="1">
      <alignment horizontal="left" vertical="center" wrapText="1" indent="2"/>
    </xf>
    <xf numFmtId="1" fontId="6" fillId="5" borderId="34" xfId="0" applyNumberFormat="1" applyFont="1" applyFill="1" applyBorder="1" applyAlignment="1">
      <alignment horizontal="center" vertical="center" wrapText="1"/>
    </xf>
    <xf numFmtId="1" fontId="14" fillId="7" borderId="30" xfId="0" applyNumberFormat="1" applyFont="1" applyFill="1" applyBorder="1" applyAlignment="1">
      <alignment horizontal="center" vertical="center" wrapText="1"/>
    </xf>
    <xf numFmtId="49" fontId="14" fillId="0" borderId="0" xfId="0" applyNumberFormat="1" applyFont="1" applyAlignment="1">
      <alignment horizontal="left" vertical="top"/>
    </xf>
    <xf numFmtId="1" fontId="14" fillId="8" borderId="1" xfId="0" applyNumberFormat="1" applyFont="1" applyFill="1" applyBorder="1" applyAlignment="1" applyProtection="1">
      <alignment horizontal="center" vertical="center" wrapText="1"/>
      <protection locked="0"/>
    </xf>
    <xf numFmtId="1" fontId="14" fillId="8" borderId="2" xfId="0" applyNumberFormat="1" applyFont="1" applyFill="1" applyBorder="1" applyAlignment="1" applyProtection="1">
      <alignment horizontal="center" vertical="center" wrapText="1"/>
      <protection locked="0"/>
    </xf>
    <xf numFmtId="49" fontId="6"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horizontal="left" vertical="center" wrapText="1"/>
      <protection locked="0"/>
    </xf>
    <xf numFmtId="49" fontId="10" fillId="8" borderId="42" xfId="0" applyNumberFormat="1" applyFont="1" applyFill="1" applyBorder="1" applyAlignment="1" applyProtection="1">
      <alignment horizontal="center" vertical="center"/>
      <protection locked="0"/>
    </xf>
    <xf numFmtId="49" fontId="10" fillId="8" borderId="42" xfId="0" applyNumberFormat="1" applyFont="1" applyFill="1" applyBorder="1" applyAlignment="1" applyProtection="1">
      <alignment horizontal="left" vertical="center" wrapText="1"/>
      <protection locked="0"/>
    </xf>
    <xf numFmtId="49" fontId="10" fillId="8" borderId="1" xfId="0" applyNumberFormat="1" applyFont="1" applyFill="1" applyBorder="1" applyAlignment="1" applyProtection="1">
      <alignment horizontal="center" vertical="center"/>
      <protection locked="0"/>
    </xf>
    <xf numFmtId="49" fontId="10" fillId="8" borderId="1" xfId="0" applyNumberFormat="1" applyFont="1" applyFill="1" applyBorder="1" applyAlignment="1" applyProtection="1">
      <alignment vertical="top" wrapText="1"/>
      <protection locked="0"/>
    </xf>
    <xf numFmtId="49" fontId="10" fillId="8" borderId="1" xfId="0" applyNumberFormat="1" applyFont="1" applyFill="1" applyBorder="1" applyAlignment="1" applyProtection="1">
      <alignment horizontal="left" vertical="center"/>
      <protection locked="0"/>
    </xf>
    <xf numFmtId="1" fontId="41" fillId="0" borderId="0" xfId="0" applyNumberFormat="1" applyFont="1" applyAlignment="1">
      <alignment horizontal="left"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6" fillId="0" borderId="0" xfId="0" applyNumberFormat="1" applyFont="1" applyAlignment="1">
      <alignment horizontal="left" vertical="center" wrapText="1"/>
    </xf>
    <xf numFmtId="1" fontId="6" fillId="0" borderId="0" xfId="0" applyNumberFormat="1" applyFont="1" applyAlignment="1">
      <alignment horizontal="left" vertical="center"/>
    </xf>
    <xf numFmtId="49" fontId="10" fillId="8" borderId="0" xfId="0" applyNumberFormat="1" applyFont="1" applyFill="1" applyAlignment="1">
      <alignment horizontal="left" vertical="center"/>
    </xf>
    <xf numFmtId="0" fontId="15" fillId="4" borderId="0" xfId="0" applyFont="1" applyFill="1" applyAlignment="1">
      <alignment vertical="center"/>
    </xf>
    <xf numFmtId="49" fontId="14" fillId="4" borderId="0" xfId="0" applyNumberFormat="1" applyFont="1" applyFill="1" applyAlignment="1">
      <alignment vertical="center"/>
    </xf>
    <xf numFmtId="49" fontId="30" fillId="0" borderId="0" xfId="0" applyNumberFormat="1" applyFont="1" applyAlignment="1">
      <alignment horizontal="left" vertical="top" wrapText="1"/>
    </xf>
    <xf numFmtId="49" fontId="16" fillId="0" borderId="0" xfId="0" applyNumberFormat="1" applyFont="1" applyAlignment="1">
      <alignment horizontal="left" vertical="center"/>
    </xf>
    <xf numFmtId="49" fontId="16" fillId="0" borderId="0" xfId="0" applyNumberFormat="1" applyFont="1" applyAlignment="1">
      <alignment horizontal="left" vertical="top" wrapText="1"/>
    </xf>
    <xf numFmtId="49" fontId="6" fillId="0" borderId="0" xfId="0" applyNumberFormat="1" applyFont="1" applyAlignment="1">
      <alignment horizontal="left" vertical="top" wrapText="1"/>
    </xf>
    <xf numFmtId="49" fontId="6" fillId="0" borderId="0" xfId="0" applyNumberFormat="1" applyFont="1" applyAlignment="1">
      <alignment horizontal="center" vertical="top"/>
    </xf>
    <xf numFmtId="1"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wrapText="1"/>
    </xf>
    <xf numFmtId="49" fontId="33" fillId="5" borderId="1" xfId="0" applyNumberFormat="1" applyFont="1" applyFill="1" applyBorder="1" applyAlignment="1">
      <alignment horizontal="left" vertical="center" wrapText="1"/>
    </xf>
    <xf numFmtId="49" fontId="31" fillId="0" borderId="0" xfId="0" applyNumberFormat="1" applyFont="1"/>
    <xf numFmtId="49" fontId="44" fillId="0" borderId="0" xfId="0" applyNumberFormat="1" applyFont="1" applyAlignment="1">
      <alignment horizontal="left" vertical="top"/>
    </xf>
    <xf numFmtId="49" fontId="6" fillId="0" borderId="0" xfId="0" applyNumberFormat="1" applyFont="1" applyAlignment="1">
      <alignment horizontal="left" vertical="top"/>
    </xf>
    <xf numFmtId="0" fontId="6" fillId="0" borderId="1" xfId="0" applyFont="1" applyBorder="1" applyAlignment="1">
      <alignment horizontal="center" vertical="center"/>
    </xf>
    <xf numFmtId="49" fontId="41" fillId="0" borderId="0" xfId="0" applyNumberFormat="1" applyFont="1" applyAlignment="1">
      <alignment horizontal="left" vertical="top"/>
    </xf>
    <xf numFmtId="0" fontId="10" fillId="0" borderId="1" xfId="0" applyFont="1" applyBorder="1" applyAlignment="1">
      <alignment horizontal="center" vertical="center" wrapText="1"/>
    </xf>
    <xf numFmtId="49" fontId="45" fillId="8" borderId="44" xfId="0" applyNumberFormat="1" applyFont="1" applyFill="1" applyBorder="1" applyAlignment="1">
      <alignment vertical="center"/>
    </xf>
    <xf numFmtId="49" fontId="34" fillId="8" borderId="39" xfId="0" applyNumberFormat="1" applyFont="1" applyFill="1" applyBorder="1" applyAlignment="1">
      <alignment vertical="center"/>
    </xf>
    <xf numFmtId="49" fontId="34" fillId="8" borderId="39" xfId="0" applyNumberFormat="1" applyFont="1" applyFill="1" applyBorder="1" applyAlignment="1">
      <alignment vertical="top"/>
    </xf>
    <xf numFmtId="49" fontId="34" fillId="8" borderId="25" xfId="0" applyNumberFormat="1" applyFont="1" applyFill="1" applyBorder="1" applyAlignment="1">
      <alignment vertical="center"/>
    </xf>
    <xf numFmtId="49" fontId="43" fillId="0" borderId="0" xfId="0" applyNumberFormat="1" applyFont="1" applyAlignment="1">
      <alignment horizontal="left" vertical="center" wrapText="1"/>
    </xf>
    <xf numFmtId="49" fontId="43" fillId="0" borderId="0" xfId="0" applyNumberFormat="1" applyFont="1" applyAlignment="1">
      <alignment horizontal="left" vertical="top" wrapText="1"/>
    </xf>
    <xf numFmtId="1" fontId="6" fillId="0" borderId="1" xfId="0" applyNumberFormat="1" applyFont="1" applyBorder="1" applyAlignment="1">
      <alignment horizontal="center" vertical="center"/>
    </xf>
    <xf numFmtId="0" fontId="10" fillId="0" borderId="1" xfId="0" applyFont="1" applyBorder="1" applyAlignment="1">
      <alignment horizontal="center" vertical="center"/>
    </xf>
    <xf numFmtId="49" fontId="46" fillId="0" borderId="0" xfId="0" applyNumberFormat="1" applyFont="1" applyAlignment="1">
      <alignment horizontal="left" vertical="top"/>
    </xf>
    <xf numFmtId="1" fontId="40" fillId="0" borderId="0" xfId="0" applyNumberFormat="1" applyFont="1" applyAlignment="1">
      <alignment horizontal="left" vertical="center"/>
    </xf>
    <xf numFmtId="49" fontId="46" fillId="0" borderId="0" xfId="0" applyNumberFormat="1" applyFont="1" applyAlignment="1">
      <alignment horizontal="left" vertical="center"/>
    </xf>
    <xf numFmtId="166" fontId="10"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47" fillId="8" borderId="39" xfId="0" applyNumberFormat="1" applyFont="1" applyFill="1" applyBorder="1" applyAlignment="1">
      <alignment vertical="center"/>
    </xf>
    <xf numFmtId="49" fontId="47" fillId="8" borderId="39" xfId="0" applyNumberFormat="1" applyFont="1" applyFill="1" applyBorder="1" applyAlignment="1">
      <alignment vertical="top"/>
    </xf>
    <xf numFmtId="49" fontId="47" fillId="8" borderId="25" xfId="0" applyNumberFormat="1" applyFont="1" applyFill="1" applyBorder="1" applyAlignment="1">
      <alignment vertical="center"/>
    </xf>
    <xf numFmtId="49" fontId="10" fillId="0" borderId="0" xfId="0" applyNumberFormat="1" applyFont="1" applyAlignment="1">
      <alignment horizontal="left" vertical="center" wrapText="1"/>
    </xf>
    <xf numFmtId="49" fontId="10" fillId="0" borderId="0" xfId="0" applyNumberFormat="1" applyFont="1" applyAlignment="1">
      <alignment horizontal="left" vertical="top" wrapText="1"/>
    </xf>
    <xf numFmtId="1" fontId="10" fillId="0" borderId="1" xfId="0" applyNumberFormat="1" applyFont="1" applyBorder="1" applyAlignment="1">
      <alignment horizontal="center" vertical="center"/>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 fontId="6" fillId="0" borderId="1" xfId="0" applyNumberFormat="1" applyFont="1" applyBorder="1" applyAlignment="1">
      <alignment horizontal="left" vertical="center"/>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protection locked="0"/>
    </xf>
    <xf numFmtId="0" fontId="10" fillId="8" borderId="1" xfId="0" applyFont="1" applyFill="1" applyBorder="1" applyAlignment="1" applyProtection="1">
      <alignment horizontal="left" vertical="center"/>
      <protection locked="0"/>
    </xf>
    <xf numFmtId="0" fontId="10" fillId="8" borderId="1" xfId="0" applyFont="1" applyFill="1" applyBorder="1" applyAlignment="1" applyProtection="1">
      <alignment horizontal="center" vertical="center" wrapText="1"/>
      <protection locked="0"/>
    </xf>
    <xf numFmtId="0" fontId="10" fillId="8" borderId="1" xfId="0" applyFont="1" applyFill="1" applyBorder="1" applyAlignment="1" applyProtection="1">
      <alignment horizontal="left" vertical="center" wrapText="1"/>
      <protection locked="0"/>
    </xf>
    <xf numFmtId="165" fontId="14" fillId="7" borderId="1" xfId="0" applyNumberFormat="1" applyFont="1" applyFill="1" applyBorder="1" applyAlignment="1">
      <alignment horizontal="center" vertical="center" wrapText="1"/>
    </xf>
    <xf numFmtId="165" fontId="14" fillId="7" borderId="48" xfId="0" applyNumberFormat="1" applyFont="1" applyFill="1" applyBorder="1" applyAlignment="1">
      <alignment horizontal="center" vertical="center" wrapText="1"/>
    </xf>
    <xf numFmtId="0" fontId="6" fillId="5" borderId="46" xfId="0" applyFont="1" applyFill="1" applyBorder="1" applyAlignment="1">
      <alignment horizontal="center" vertical="center"/>
    </xf>
    <xf numFmtId="165" fontId="14" fillId="7" borderId="30" xfId="0" applyNumberFormat="1" applyFont="1" applyFill="1" applyBorder="1" applyAlignment="1">
      <alignment horizontal="center" vertical="center" wrapText="1"/>
    </xf>
    <xf numFmtId="49" fontId="14" fillId="7" borderId="1" xfId="0" applyNumberFormat="1" applyFont="1" applyFill="1" applyBorder="1" applyAlignment="1">
      <alignment vertical="center" wrapText="1"/>
    </xf>
    <xf numFmtId="0" fontId="6" fillId="5" borderId="16"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Alignment="1">
      <alignment horizontal="center"/>
    </xf>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vertical="center"/>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2" borderId="1" xfId="0" applyNumberFormat="1" applyFont="1" applyFill="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49" fontId="8"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0" fontId="9" fillId="3" borderId="1" xfId="0" applyFont="1" applyFill="1" applyBorder="1" applyAlignment="1">
      <alignment horizontal="left" vertical="top"/>
    </xf>
    <xf numFmtId="0" fontId="4" fillId="0" borderId="0" xfId="0" applyFont="1" applyAlignment="1">
      <alignment horizontal="left" vertical="top" wrapText="1"/>
    </xf>
    <xf numFmtId="0" fontId="13" fillId="0" borderId="0" xfId="0" applyFont="1" applyAlignment="1">
      <alignment horizontal="left" vertical="top" wrapText="1"/>
    </xf>
    <xf numFmtId="49" fontId="6" fillId="3" borderId="0" xfId="0" applyNumberFormat="1" applyFont="1" applyFill="1" applyAlignment="1">
      <alignment horizontal="left" vertical="top"/>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xf>
    <xf numFmtId="49" fontId="1" fillId="0" borderId="6" xfId="0" applyNumberFormat="1" applyFont="1" applyBorder="1" applyAlignment="1">
      <alignment horizontal="left" vertical="top"/>
    </xf>
    <xf numFmtId="0" fontId="1" fillId="0" borderId="7" xfId="0" applyFont="1" applyBorder="1" applyAlignment="1">
      <alignment wrapText="1"/>
    </xf>
    <xf numFmtId="49" fontId="1" fillId="0" borderId="5" xfId="0" applyNumberFormat="1" applyFont="1" applyBorder="1" applyAlignment="1">
      <alignment horizontal="left" vertical="top" wrapText="1"/>
    </xf>
    <xf numFmtId="49" fontId="1" fillId="0" borderId="6" xfId="0" applyNumberFormat="1" applyFont="1" applyBorder="1" applyAlignment="1">
      <alignment horizontal="left" vertical="top" wrapText="1"/>
    </xf>
    <xf numFmtId="0" fontId="1" fillId="0" borderId="8"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5" borderId="13" xfId="0" applyFont="1" applyFill="1" applyBorder="1" applyAlignment="1">
      <alignment horizontal="left" vertical="top" wrapText="1"/>
    </xf>
    <xf numFmtId="49" fontId="1" fillId="0" borderId="13" xfId="0" applyNumberFormat="1" applyFont="1" applyBorder="1" applyAlignment="1">
      <alignment horizontal="left" vertical="top" wrapText="1"/>
    </xf>
    <xf numFmtId="0" fontId="20" fillId="0" borderId="0" xfId="0" applyFont="1" applyAlignment="1">
      <alignment horizontal="left" vertical="top" wrapText="1"/>
    </xf>
    <xf numFmtId="0" fontId="6" fillId="3" borderId="1" xfId="0" applyFont="1" applyFill="1" applyBorder="1" applyAlignment="1">
      <alignment horizontal="center" vertical="center"/>
    </xf>
    <xf numFmtId="49" fontId="6" fillId="5" borderId="16" xfId="0" applyNumberFormat="1" applyFont="1" applyFill="1" applyBorder="1" applyAlignment="1">
      <alignment horizontal="center" vertical="top"/>
    </xf>
    <xf numFmtId="49" fontId="6" fillId="5" borderId="3" xfId="0" applyNumberFormat="1" applyFont="1" applyFill="1" applyBorder="1" applyAlignment="1">
      <alignment horizontal="center" vertical="top"/>
    </xf>
    <xf numFmtId="49" fontId="6" fillId="6" borderId="2" xfId="0" applyNumberFormat="1" applyFont="1" applyFill="1" applyBorder="1" applyAlignment="1">
      <alignment horizontal="center" vertical="top"/>
    </xf>
    <xf numFmtId="49" fontId="6" fillId="6" borderId="16" xfId="0" applyNumberFormat="1" applyFont="1" applyFill="1" applyBorder="1" applyAlignment="1">
      <alignment horizontal="center" vertical="top"/>
    </xf>
    <xf numFmtId="49" fontId="6" fillId="6" borderId="3" xfId="0" applyNumberFormat="1" applyFont="1" applyFill="1" applyBorder="1" applyAlignment="1">
      <alignment horizontal="center" vertical="top"/>
    </xf>
    <xf numFmtId="49" fontId="6" fillId="3" borderId="16" xfId="0" applyNumberFormat="1" applyFont="1" applyFill="1" applyBorder="1" applyAlignment="1">
      <alignment horizontal="center" vertical="top"/>
    </xf>
    <xf numFmtId="49" fontId="6" fillId="3" borderId="3" xfId="0" applyNumberFormat="1" applyFont="1" applyFill="1" applyBorder="1" applyAlignment="1">
      <alignment horizontal="center" vertical="top"/>
    </xf>
    <xf numFmtId="49" fontId="14" fillId="0" borderId="2" xfId="0" applyNumberFormat="1" applyFont="1" applyBorder="1" applyAlignment="1">
      <alignment horizontal="left" vertical="top" wrapText="1"/>
    </xf>
    <xf numFmtId="49" fontId="14" fillId="0" borderId="1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0" fontId="14" fillId="8" borderId="2" xfId="0" applyFont="1" applyFill="1" applyBorder="1" applyAlignment="1" applyProtection="1">
      <alignment horizontal="left" vertical="top" wrapText="1"/>
      <protection locked="0"/>
    </xf>
    <xf numFmtId="0" fontId="14" fillId="8" borderId="16" xfId="0" applyFont="1" applyFill="1" applyBorder="1" applyAlignment="1" applyProtection="1">
      <alignment horizontal="left" vertical="top" wrapText="1"/>
      <protection locked="0"/>
    </xf>
    <xf numFmtId="0" fontId="14" fillId="8" borderId="3"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xf>
    <xf numFmtId="49" fontId="6" fillId="5" borderId="16" xfId="0" applyNumberFormat="1" applyFont="1" applyFill="1" applyBorder="1" applyAlignment="1">
      <alignment horizontal="center" vertical="top" wrapText="1"/>
    </xf>
    <xf numFmtId="49" fontId="6" fillId="5" borderId="3" xfId="0" applyNumberFormat="1" applyFont="1" applyFill="1" applyBorder="1" applyAlignment="1">
      <alignment horizontal="center" vertical="top" wrapText="1"/>
    </xf>
    <xf numFmtId="0" fontId="32" fillId="5" borderId="36"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6" fillId="3" borderId="2" xfId="0" applyFont="1" applyFill="1" applyBorder="1" applyAlignment="1">
      <alignment horizontal="center" vertical="center"/>
    </xf>
    <xf numFmtId="49" fontId="6" fillId="3" borderId="25" xfId="0" applyNumberFormat="1" applyFont="1" applyFill="1" applyBorder="1" applyAlignment="1">
      <alignment horizontal="center" vertical="center" wrapText="1"/>
    </xf>
    <xf numFmtId="49" fontId="6" fillId="3" borderId="37" xfId="0" applyNumberFormat="1"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37" xfId="0" applyFont="1" applyFill="1" applyBorder="1" applyAlignment="1">
      <alignment horizontal="center" vertical="center"/>
    </xf>
    <xf numFmtId="49" fontId="6" fillId="3" borderId="1" xfId="0" applyNumberFormat="1" applyFont="1" applyFill="1" applyBorder="1" applyAlignment="1">
      <alignment horizontal="left" vertical="center"/>
    </xf>
    <xf numFmtId="49" fontId="6" fillId="3" borderId="39" xfId="0" applyNumberFormat="1" applyFont="1" applyFill="1" applyBorder="1" applyAlignment="1">
      <alignment horizontal="center" vertical="center" wrapText="1"/>
    </xf>
    <xf numFmtId="49" fontId="6" fillId="3" borderId="38" xfId="0" applyNumberFormat="1" applyFont="1" applyFill="1" applyBorder="1" applyAlignment="1">
      <alignment horizontal="center" vertical="center" wrapText="1"/>
    </xf>
    <xf numFmtId="49" fontId="6" fillId="3" borderId="30"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0" fontId="14" fillId="0" borderId="1" xfId="0" applyFont="1" applyBorder="1" applyAlignment="1">
      <alignment horizontal="left" vertical="top" wrapText="1"/>
    </xf>
    <xf numFmtId="49" fontId="6" fillId="5" borderId="16"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49" fontId="7" fillId="5" borderId="2" xfId="0" applyNumberFormat="1" applyFont="1" applyFill="1" applyBorder="1" applyAlignment="1">
      <alignment horizontal="left" vertical="center" wrapText="1"/>
    </xf>
    <xf numFmtId="49" fontId="7" fillId="5" borderId="16" xfId="0" applyNumberFormat="1" applyFont="1" applyFill="1" applyBorder="1" applyAlignment="1">
      <alignment horizontal="left" vertical="center" wrapText="1"/>
    </xf>
    <xf numFmtId="49" fontId="7" fillId="5" borderId="3" xfId="0" applyNumberFormat="1" applyFont="1" applyFill="1" applyBorder="1" applyAlignment="1">
      <alignment horizontal="left" vertical="center" wrapText="1"/>
    </xf>
    <xf numFmtId="49" fontId="6" fillId="8" borderId="2" xfId="0" applyNumberFormat="1" applyFont="1" applyFill="1" applyBorder="1" applyAlignment="1" applyProtection="1">
      <alignment horizontal="left" vertical="center" wrapText="1"/>
      <protection locked="0"/>
    </xf>
    <xf numFmtId="49" fontId="6" fillId="8" borderId="16" xfId="0" applyNumberFormat="1" applyFont="1" applyFill="1" applyBorder="1" applyAlignment="1" applyProtection="1">
      <alignment horizontal="left" vertical="center" wrapText="1"/>
      <protection locked="0"/>
    </xf>
    <xf numFmtId="49" fontId="6" fillId="8" borderId="3" xfId="0" applyNumberFormat="1" applyFont="1" applyFill="1" applyBorder="1" applyAlignment="1" applyProtection="1">
      <alignment horizontal="left" vertical="center" wrapText="1"/>
      <protection locked="0"/>
    </xf>
    <xf numFmtId="49" fontId="6" fillId="0" borderId="47"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3" borderId="2" xfId="0" applyNumberFormat="1" applyFont="1" applyFill="1" applyBorder="1" applyAlignment="1">
      <alignment horizontal="left" vertical="center" wrapText="1"/>
    </xf>
    <xf numFmtId="49" fontId="6" fillId="3" borderId="16" xfId="0" applyNumberFormat="1" applyFont="1" applyFill="1" applyBorder="1" applyAlignment="1">
      <alignment horizontal="left" vertical="center" wrapText="1"/>
    </xf>
    <xf numFmtId="49" fontId="6" fillId="3" borderId="3" xfId="0" applyNumberFormat="1"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7" fillId="5" borderId="1" xfId="0" applyNumberFormat="1" applyFont="1" applyFill="1" applyBorder="1" applyAlignment="1">
      <alignment horizontal="left" vertical="center" wrapText="1"/>
    </xf>
    <xf numFmtId="49" fontId="14" fillId="8" borderId="1" xfId="0" applyNumberFormat="1" applyFont="1" applyFill="1" applyBorder="1" applyAlignment="1" applyProtection="1">
      <alignment horizontal="left" vertical="top" wrapText="1"/>
      <protection locked="0"/>
    </xf>
    <xf numFmtId="49" fontId="14" fillId="8" borderId="2" xfId="0" applyNumberFormat="1" applyFont="1" applyFill="1" applyBorder="1" applyAlignment="1" applyProtection="1">
      <alignment horizontal="left" vertical="top" wrapText="1"/>
      <protection locked="0"/>
    </xf>
    <xf numFmtId="49" fontId="14" fillId="8" borderId="16" xfId="0" applyNumberFormat="1" applyFont="1" applyFill="1" applyBorder="1" applyAlignment="1" applyProtection="1">
      <alignment horizontal="left" vertical="top" wrapText="1"/>
      <protection locked="0"/>
    </xf>
    <xf numFmtId="49" fontId="6" fillId="8" borderId="1" xfId="0" applyNumberFormat="1" applyFont="1" applyFill="1" applyBorder="1" applyAlignment="1" applyProtection="1">
      <alignment horizontal="left" vertical="center" wrapText="1"/>
      <protection locked="0"/>
    </xf>
    <xf numFmtId="49" fontId="32" fillId="10" borderId="2" xfId="0" applyNumberFormat="1" applyFont="1" applyFill="1" applyBorder="1" applyAlignment="1">
      <alignment horizontal="center" vertical="center" wrapText="1"/>
    </xf>
    <xf numFmtId="49" fontId="7" fillId="10" borderId="16" xfId="0" applyNumberFormat="1" applyFont="1" applyFill="1" applyBorder="1" applyAlignment="1">
      <alignment horizontal="center" vertical="center" wrapText="1"/>
    </xf>
    <xf numFmtId="49" fontId="7" fillId="10" borderId="3" xfId="0" applyNumberFormat="1" applyFont="1" applyFill="1" applyBorder="1" applyAlignment="1">
      <alignment horizontal="center" vertical="center" wrapText="1"/>
    </xf>
    <xf numFmtId="49" fontId="14" fillId="8" borderId="1" xfId="0" applyNumberFormat="1" applyFont="1" applyFill="1" applyBorder="1" applyAlignment="1" applyProtection="1">
      <alignment horizontal="center" vertical="top" wrapText="1"/>
      <protection locked="0"/>
    </xf>
    <xf numFmtId="49" fontId="14" fillId="8" borderId="2" xfId="0" applyNumberFormat="1" applyFont="1" applyFill="1" applyBorder="1" applyAlignment="1" applyProtection="1">
      <alignment horizontal="center" vertical="top" wrapText="1"/>
      <protection locked="0"/>
    </xf>
    <xf numFmtId="0" fontId="32" fillId="10" borderId="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4" fillId="0" borderId="47" xfId="0" applyFont="1" applyBorder="1" applyAlignment="1">
      <alignment horizontal="center"/>
    </xf>
    <xf numFmtId="0" fontId="14" fillId="0" borderId="0" xfId="0" applyFont="1" applyAlignment="1">
      <alignment horizontal="center"/>
    </xf>
    <xf numFmtId="49" fontId="7" fillId="5" borderId="1" xfId="0" applyNumberFormat="1" applyFont="1" applyFill="1" applyBorder="1" applyAlignment="1">
      <alignment horizontal="left" vertical="center" wrapText="1" indent="2"/>
    </xf>
    <xf numFmtId="49" fontId="14" fillId="5" borderId="1" xfId="0" applyNumberFormat="1" applyFont="1" applyFill="1" applyBorder="1" applyAlignment="1">
      <alignment horizontal="left" vertical="center" wrapText="1" indent="2"/>
    </xf>
    <xf numFmtId="0" fontId="6" fillId="3" borderId="49" xfId="0" applyFont="1" applyFill="1" applyBorder="1" applyAlignment="1">
      <alignment horizontal="center" vertical="center" wrapText="1"/>
    </xf>
    <xf numFmtId="0" fontId="6" fillId="3" borderId="37" xfId="0"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6" fillId="11" borderId="2" xfId="0" applyFont="1" applyFill="1" applyBorder="1" applyAlignment="1">
      <alignment horizontal="left" vertical="center"/>
    </xf>
    <xf numFmtId="0" fontId="6" fillId="11" borderId="16" xfId="0" applyFont="1" applyFill="1" applyBorder="1" applyAlignment="1">
      <alignment horizontal="left" vertical="center"/>
    </xf>
    <xf numFmtId="0" fontId="6" fillId="11" borderId="3" xfId="0" applyFont="1" applyFill="1" applyBorder="1" applyAlignment="1">
      <alignment horizontal="left" vertical="center"/>
    </xf>
    <xf numFmtId="49" fontId="14" fillId="8" borderId="3" xfId="0" applyNumberFormat="1" applyFont="1" applyFill="1" applyBorder="1" applyAlignment="1" applyProtection="1">
      <alignment horizontal="left" vertical="top" wrapText="1"/>
      <protection locked="0"/>
    </xf>
    <xf numFmtId="0" fontId="6" fillId="3" borderId="1" xfId="0" applyFont="1" applyFill="1" applyBorder="1" applyAlignment="1">
      <alignment horizontal="left"/>
    </xf>
    <xf numFmtId="49" fontId="6" fillId="8" borderId="45" xfId="0" applyNumberFormat="1" applyFont="1" applyFill="1" applyBorder="1" applyAlignment="1" applyProtection="1">
      <alignment horizontal="left" vertical="top"/>
      <protection locked="0"/>
    </xf>
    <xf numFmtId="49" fontId="6" fillId="8" borderId="38" xfId="0" applyNumberFormat="1" applyFont="1" applyFill="1" applyBorder="1" applyAlignment="1" applyProtection="1">
      <alignment horizontal="left" vertical="top"/>
      <protection locked="0"/>
    </xf>
    <xf numFmtId="49" fontId="6" fillId="8" borderId="37" xfId="0" applyNumberFormat="1" applyFont="1" applyFill="1" applyBorder="1" applyAlignment="1" applyProtection="1">
      <alignment horizontal="left" vertical="top"/>
      <protection locked="0"/>
    </xf>
    <xf numFmtId="49" fontId="6" fillId="5" borderId="1" xfId="0" applyNumberFormat="1" applyFont="1" applyFill="1" applyBorder="1" applyAlignment="1">
      <alignment horizontal="left" vertical="center" wrapText="1"/>
    </xf>
    <xf numFmtId="49" fontId="6" fillId="0" borderId="16"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6" fillId="6" borderId="16" xfId="0" applyNumberFormat="1" applyFont="1" applyFill="1" applyBorder="1" applyAlignment="1">
      <alignment horizontal="left" vertical="center" wrapText="1"/>
    </xf>
    <xf numFmtId="49" fontId="6" fillId="6" borderId="3" xfId="0" applyNumberFormat="1" applyFont="1" applyFill="1" applyBorder="1" applyAlignment="1">
      <alignment horizontal="left" vertical="center" wrapText="1"/>
    </xf>
    <xf numFmtId="49" fontId="43" fillId="3" borderId="0" xfId="0" applyNumberFormat="1" applyFont="1" applyFill="1" applyAlignment="1">
      <alignment horizontal="left" vertical="top" wrapText="1"/>
    </xf>
    <xf numFmtId="49" fontId="6" fillId="5" borderId="2"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10" fillId="8" borderId="2" xfId="0" applyNumberFormat="1" applyFont="1" applyFill="1" applyBorder="1" applyAlignment="1" applyProtection="1">
      <alignment horizontal="left" vertical="top" wrapText="1"/>
      <protection locked="0"/>
    </xf>
    <xf numFmtId="49" fontId="10" fillId="8" borderId="3" xfId="0" applyNumberFormat="1" applyFont="1" applyFill="1" applyBorder="1" applyAlignment="1" applyProtection="1">
      <alignment horizontal="left" vertical="top" wrapText="1"/>
      <protection locked="0"/>
    </xf>
    <xf numFmtId="49" fontId="6" fillId="10" borderId="2" xfId="0" applyNumberFormat="1" applyFont="1" applyFill="1" applyBorder="1" applyAlignment="1">
      <alignment horizontal="center" vertical="center" wrapText="1"/>
    </xf>
    <xf numFmtId="49" fontId="6" fillId="10" borderId="16"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xf>
    <xf numFmtId="0" fontId="10" fillId="8" borderId="2" xfId="0" applyFont="1" applyFill="1" applyBorder="1" applyAlignment="1" applyProtection="1">
      <alignment horizontal="left" vertical="top" wrapText="1"/>
      <protection locked="0"/>
    </xf>
    <xf numFmtId="0" fontId="10" fillId="8" borderId="3" xfId="0" applyFont="1" applyFill="1" applyBorder="1" applyAlignment="1" applyProtection="1">
      <alignment horizontal="left" vertical="top" wrapText="1"/>
      <protection locked="0"/>
    </xf>
    <xf numFmtId="49" fontId="40" fillId="8" borderId="45" xfId="0" applyNumberFormat="1" applyFont="1" applyFill="1" applyBorder="1" applyAlignment="1" applyProtection="1">
      <alignment horizontal="left" vertical="top"/>
      <protection locked="0"/>
    </xf>
    <xf numFmtId="49" fontId="40" fillId="8" borderId="38" xfId="0" applyNumberFormat="1" applyFont="1" applyFill="1" applyBorder="1" applyAlignment="1" applyProtection="1">
      <alignment horizontal="left" vertical="top"/>
      <protection locked="0"/>
    </xf>
    <xf numFmtId="49" fontId="40" fillId="8" borderId="37" xfId="0" applyNumberFormat="1" applyFont="1" applyFill="1" applyBorder="1" applyAlignment="1" applyProtection="1">
      <alignment horizontal="left" vertical="top"/>
      <protection locked="0"/>
    </xf>
    <xf numFmtId="49" fontId="6" fillId="0" borderId="39" xfId="0" applyNumberFormat="1" applyFont="1" applyBorder="1" applyAlignment="1">
      <alignment horizontal="left" vertical="center" wrapText="1"/>
    </xf>
    <xf numFmtId="49" fontId="6"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39" xfId="0" applyNumberFormat="1" applyFont="1" applyBorder="1" applyAlignment="1">
      <alignment horizontal="left" vertical="center" wrapText="1"/>
    </xf>
    <xf numFmtId="49" fontId="10" fillId="0" borderId="25" xfId="0" applyNumberFormat="1" applyFont="1" applyBorder="1" applyAlignment="1">
      <alignment horizontal="left" vertical="center" wrapText="1"/>
    </xf>
    <xf numFmtId="49" fontId="6" fillId="10" borderId="2" xfId="0" applyNumberFormat="1" applyFont="1" applyFill="1" applyBorder="1" applyAlignment="1">
      <alignment horizontal="center" vertical="center"/>
    </xf>
    <xf numFmtId="49" fontId="10" fillId="0" borderId="1" xfId="0" applyNumberFormat="1" applyFont="1" applyBorder="1" applyAlignment="1">
      <alignment horizontal="left" vertical="center" wrapText="1"/>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43" fillId="3" borderId="0" xfId="0" applyNumberFormat="1" applyFont="1" applyFill="1" applyAlignment="1">
      <alignment horizontal="left" vertical="center" wrapText="1"/>
    </xf>
    <xf numFmtId="49" fontId="6" fillId="8" borderId="45" xfId="0" applyNumberFormat="1" applyFont="1" applyFill="1" applyBorder="1" applyAlignment="1" applyProtection="1">
      <alignment horizontal="left" vertical="top" wrapText="1"/>
      <protection locked="0"/>
    </xf>
    <xf numFmtId="49" fontId="6" fillId="8" borderId="38" xfId="0" applyNumberFormat="1" applyFont="1" applyFill="1" applyBorder="1" applyAlignment="1" applyProtection="1">
      <alignment horizontal="left" vertical="top" wrapText="1"/>
      <protection locked="0"/>
    </xf>
    <xf numFmtId="49" fontId="6" fillId="8" borderId="37" xfId="0" applyNumberFormat="1" applyFont="1" applyFill="1" applyBorder="1" applyAlignment="1" applyProtection="1">
      <alignment horizontal="left" vertical="top" wrapText="1"/>
      <protection locked="0"/>
    </xf>
    <xf numFmtId="49" fontId="42" fillId="0" borderId="0" xfId="0" applyNumberFormat="1" applyFont="1" applyAlignment="1">
      <alignment horizontal="left" vertical="center"/>
    </xf>
    <xf numFmtId="49" fontId="30" fillId="0" borderId="0" xfId="0" applyNumberFormat="1" applyFont="1" applyAlignment="1">
      <alignment horizontal="left" vertical="top" wrapText="1"/>
    </xf>
    <xf numFmtId="49" fontId="30" fillId="0" borderId="38" xfId="0" applyNumberFormat="1" applyFont="1" applyBorder="1" applyAlignment="1">
      <alignment horizontal="left" vertical="center" wrapText="1"/>
    </xf>
    <xf numFmtId="49" fontId="10" fillId="6" borderId="16"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49" fontId="10" fillId="6" borderId="2" xfId="0" applyNumberFormat="1" applyFont="1" applyFill="1" applyBorder="1" applyAlignment="1">
      <alignment horizontal="left" vertical="center" wrapText="1"/>
    </xf>
    <xf numFmtId="49" fontId="10" fillId="6" borderId="39" xfId="0" applyNumberFormat="1" applyFont="1" applyFill="1" applyBorder="1" applyAlignment="1">
      <alignment horizontal="left" vertical="center" wrapText="1"/>
    </xf>
    <xf numFmtId="49" fontId="10" fillId="6" borderId="25"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49" fontId="30" fillId="0" borderId="0" xfId="0" applyNumberFormat="1" applyFont="1" applyAlignment="1">
      <alignment horizontal="left" vertical="center" wrapText="1"/>
    </xf>
    <xf numFmtId="49" fontId="48" fillId="12" borderId="0" xfId="0" applyNumberFormat="1" applyFont="1" applyFill="1" applyAlignment="1">
      <alignment horizontal="left" vertical="top"/>
    </xf>
    <xf numFmtId="49" fontId="6" fillId="8" borderId="42" xfId="0" applyNumberFormat="1" applyFont="1" applyFill="1" applyBorder="1" applyAlignment="1" applyProtection="1">
      <alignment horizontal="left" vertical="top" wrapText="1"/>
      <protection locked="0"/>
    </xf>
    <xf numFmtId="0" fontId="6" fillId="10" borderId="2" xfId="0" applyFont="1" applyFill="1" applyBorder="1" applyAlignment="1">
      <alignment horizontal="center" vertical="center" wrapText="1"/>
    </xf>
    <xf numFmtId="0" fontId="10" fillId="10" borderId="16" xfId="0" applyFont="1" applyFill="1" applyBorder="1" applyAlignment="1">
      <alignment horizontal="center" vertical="center"/>
    </xf>
    <xf numFmtId="0" fontId="10" fillId="10"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135257</xdr:rowOff>
    </xdr:from>
    <xdr:to>
      <xdr:col>2</xdr:col>
      <xdr:colOff>1106739</xdr:colOff>
      <xdr:row>4</xdr:row>
      <xdr:rowOff>38477</xdr:rowOff>
    </xdr:to>
    <xdr:pic>
      <xdr:nvPicPr>
        <xdr:cNvPr id="2" name="Picture 1" descr="Home">
          <a:extLst>
            <a:ext uri="{FF2B5EF4-FFF2-40B4-BE49-F238E27FC236}">
              <a16:creationId xmlns:a16="http://schemas.microsoft.com/office/drawing/2014/main" id="{44A74012-0CFB-4104-8004-8D665F6A6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1406962</xdr:colOff>
      <xdr:row>0</xdr:row>
      <xdr:rowOff>110490</xdr:rowOff>
    </xdr:from>
    <xdr:to>
      <xdr:col>3</xdr:col>
      <xdr:colOff>3792022</xdr:colOff>
      <xdr:row>4</xdr:row>
      <xdr:rowOff>147335</xdr:rowOff>
    </xdr:to>
    <xdr:pic>
      <xdr:nvPicPr>
        <xdr:cNvPr id="4" name="Picture 3">
          <a:extLst>
            <a:ext uri="{FF2B5EF4-FFF2-40B4-BE49-F238E27FC236}">
              <a16:creationId xmlns:a16="http://schemas.microsoft.com/office/drawing/2014/main" id="{36E39626-5D33-42D2-963B-6B64CE3A7C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511" t="40756" r="29411" b="39975"/>
        <a:stretch/>
      </xdr:blipFill>
      <xdr:spPr>
        <a:xfrm>
          <a:off x="4935022" y="110490"/>
          <a:ext cx="2385060" cy="791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1216659</xdr:colOff>
      <xdr:row>4</xdr:row>
      <xdr:rowOff>16739</xdr:rowOff>
    </xdr:to>
    <xdr:pic>
      <xdr:nvPicPr>
        <xdr:cNvPr id="2" name="Picture 1" descr="Home">
          <a:extLst>
            <a:ext uri="{FF2B5EF4-FFF2-40B4-BE49-F238E27FC236}">
              <a16:creationId xmlns:a16="http://schemas.microsoft.com/office/drawing/2014/main" id="{3E7A7352-A116-461A-A427-9B6852B6C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 y="165735"/>
          <a:ext cx="1995804" cy="635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27</xdr:row>
      <xdr:rowOff>194387</xdr:rowOff>
    </xdr:from>
    <xdr:to>
      <xdr:col>4</xdr:col>
      <xdr:colOff>307694</xdr:colOff>
      <xdr:row>42</xdr:row>
      <xdr:rowOff>133532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a:stretch>
          <a:fillRect/>
        </a:stretch>
      </xdr:blipFill>
      <xdr:spPr>
        <a:xfrm>
          <a:off x="398495" y="15609336"/>
          <a:ext cx="4326311" cy="28575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22</xdr:row>
      <xdr:rowOff>190499</xdr:rowOff>
    </xdr:from>
    <xdr:to>
      <xdr:col>4</xdr:col>
      <xdr:colOff>142874</xdr:colOff>
      <xdr:row>36</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a:stretch>
          <a:fillRect/>
        </a:stretch>
      </xdr:blipFill>
      <xdr:spPr>
        <a:xfrm>
          <a:off x="371474" y="10563224"/>
          <a:ext cx="4181475" cy="26580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1216024</xdr:colOff>
      <xdr:row>4</xdr:row>
      <xdr:rowOff>8484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election activeCell="B8" sqref="B8:D8"/>
    </sheetView>
  </sheetViews>
  <sheetFormatPr defaultColWidth="11.5703125" defaultRowHeight="15"/>
  <cols>
    <col min="1" max="1" width="5.140625" customWidth="1"/>
    <col min="2" max="2" width="16.28515625" customWidth="1"/>
    <col min="3" max="3" width="30" customWidth="1"/>
    <col min="4" max="4" width="55.28515625" customWidth="1"/>
  </cols>
  <sheetData>
    <row r="2" spans="2:4" ht="15.6" customHeight="1"/>
    <row r="3" spans="2:4" ht="15" customHeight="1"/>
    <row r="5" spans="2:4" ht="30.75" customHeight="1"/>
    <row r="6" spans="2:4" ht="21" customHeight="1">
      <c r="B6" s="309" t="s">
        <v>0</v>
      </c>
      <c r="C6" s="309"/>
      <c r="D6" s="309"/>
    </row>
    <row r="7" spans="2:4" ht="6.75" customHeight="1">
      <c r="B7" s="3"/>
      <c r="C7" s="3"/>
      <c r="D7" s="3"/>
    </row>
    <row r="8" spans="2:4" ht="61.5" customHeight="1">
      <c r="B8" s="310" t="s">
        <v>582</v>
      </c>
      <c r="C8" s="311"/>
      <c r="D8" s="311"/>
    </row>
    <row r="10" spans="2:4" ht="24.75" customHeight="1">
      <c r="B10" s="312" t="s">
        <v>581</v>
      </c>
      <c r="C10" s="312"/>
      <c r="D10" s="312"/>
    </row>
    <row r="11" spans="2:4" ht="41.25" customHeight="1"/>
    <row r="12" spans="2:4" ht="24.75" customHeight="1">
      <c r="B12" s="4" t="s">
        <v>1</v>
      </c>
      <c r="C12" s="313" t="s">
        <v>523</v>
      </c>
      <c r="D12" s="314"/>
    </row>
    <row r="13" spans="2:4" ht="19.5" customHeight="1">
      <c r="B13" s="2"/>
      <c r="C13" s="2"/>
      <c r="D13" s="2"/>
    </row>
    <row r="14" spans="2:4" ht="24.75" customHeight="1">
      <c r="B14" s="315" t="s">
        <v>2</v>
      </c>
      <c r="C14" s="315"/>
      <c r="D14" s="315"/>
    </row>
    <row r="15" spans="2:4" ht="22.5" customHeight="1">
      <c r="B15" s="5" t="s">
        <v>3</v>
      </c>
      <c r="C15" s="316" t="s">
        <v>524</v>
      </c>
      <c r="D15" s="317"/>
    </row>
    <row r="16" spans="2:4" ht="22.5" customHeight="1">
      <c r="B16" s="5" t="s">
        <v>4</v>
      </c>
      <c r="C16" s="316" t="s">
        <v>525</v>
      </c>
      <c r="D16" s="317"/>
    </row>
    <row r="17" spans="2:4" ht="53.25" customHeight="1">
      <c r="B17" s="5" t="s">
        <v>5</v>
      </c>
      <c r="C17" s="316" t="s">
        <v>526</v>
      </c>
      <c r="D17" s="317"/>
    </row>
    <row r="18" spans="2:4" ht="22.5" customHeight="1">
      <c r="B18" s="5" t="s">
        <v>6</v>
      </c>
      <c r="C18" s="318" t="s">
        <v>527</v>
      </c>
      <c r="D18" s="319"/>
    </row>
    <row r="19" spans="2:4" ht="22.5" customHeight="1">
      <c r="B19" s="5" t="s">
        <v>7</v>
      </c>
      <c r="C19" s="320" t="s">
        <v>528</v>
      </c>
      <c r="D19" s="319"/>
    </row>
    <row r="20" spans="2:4" ht="41.25" customHeight="1"/>
    <row r="21" spans="2:4" ht="24.75" customHeight="1">
      <c r="B21" s="321" t="s">
        <v>8</v>
      </c>
      <c r="C21" s="321"/>
      <c r="D21" s="321"/>
    </row>
    <row r="22" spans="2:4" ht="140.25" customHeight="1">
      <c r="B22" s="307" t="s">
        <v>9</v>
      </c>
      <c r="C22" s="307"/>
      <c r="D22" s="308"/>
    </row>
  </sheetData>
  <mergeCells count="12">
    <mergeCell ref="B22:D22"/>
    <mergeCell ref="B6:D6"/>
    <mergeCell ref="B8:D8"/>
    <mergeCell ref="B10:D10"/>
    <mergeCell ref="C12:D12"/>
    <mergeCell ref="B14:D14"/>
    <mergeCell ref="C15:D15"/>
    <mergeCell ref="C16:D16"/>
    <mergeCell ref="C17:D17"/>
    <mergeCell ref="C18:D18"/>
    <mergeCell ref="C19:D19"/>
    <mergeCell ref="B21:D21"/>
  </mergeCells>
  <pageMargins left="0.25" right="0.25" top="0.75" bottom="0.75" header="0.3" footer="0.3"/>
  <pageSetup paperSize="9" scale="85"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101"/>
  <sheetViews>
    <sheetView showGridLines="0" zoomScale="80" zoomScaleNormal="80" workbookViewId="0">
      <selection activeCell="B6" sqref="B6"/>
    </sheetView>
  </sheetViews>
  <sheetFormatPr defaultColWidth="11.5703125" defaultRowHeight="15"/>
  <cols>
    <col min="1" max="1" width="2.7109375" customWidth="1"/>
    <col min="2" max="2" width="8" customWidth="1"/>
    <col min="3" max="3" width="4.140625" customWidth="1"/>
    <col min="4" max="4" width="69.85546875" customWidth="1"/>
    <col min="5" max="5" width="13.5703125" customWidth="1"/>
    <col min="6" max="6" width="95.42578125" customWidth="1"/>
  </cols>
  <sheetData>
    <row r="1" spans="1:11" ht="15.75">
      <c r="A1" s="2"/>
      <c r="B1" s="248" t="s">
        <v>110</v>
      </c>
      <c r="C1" s="248"/>
      <c r="D1" s="249"/>
      <c r="E1" s="2"/>
      <c r="F1" s="249"/>
      <c r="G1" s="2"/>
      <c r="H1" s="2"/>
      <c r="I1" s="2"/>
    </row>
    <row r="2" spans="1:11" ht="15.6" customHeight="1">
      <c r="A2" s="2"/>
      <c r="B2" s="248" t="s">
        <v>111</v>
      </c>
      <c r="C2" s="248"/>
      <c r="D2" s="250"/>
      <c r="E2" s="102" t="s">
        <v>10</v>
      </c>
      <c r="F2" s="251"/>
      <c r="G2" s="2"/>
      <c r="H2" s="2"/>
      <c r="I2" s="2"/>
    </row>
    <row r="3" spans="1:11" ht="15" customHeight="1">
      <c r="A3" s="2"/>
      <c r="B3" s="248" t="s">
        <v>112</v>
      </c>
      <c r="C3" s="248"/>
      <c r="D3" s="249"/>
      <c r="E3" s="103" t="s">
        <v>583</v>
      </c>
      <c r="F3" s="251"/>
      <c r="G3" s="2"/>
      <c r="H3" s="2"/>
      <c r="I3" s="2"/>
    </row>
    <row r="4" spans="1:11" ht="15.75">
      <c r="A4" s="2"/>
      <c r="B4" s="252"/>
      <c r="C4" s="252"/>
      <c r="D4" s="249"/>
      <c r="E4" s="2"/>
      <c r="F4" s="249"/>
      <c r="G4" s="2"/>
      <c r="H4" s="2"/>
      <c r="I4" s="2"/>
    </row>
    <row r="5" spans="1:11" ht="15.75">
      <c r="A5" s="2"/>
      <c r="B5" s="252"/>
      <c r="C5" s="252"/>
      <c r="D5" s="249"/>
      <c r="E5" s="65" t="s">
        <v>515</v>
      </c>
      <c r="F5" s="253"/>
      <c r="G5" s="2"/>
      <c r="H5" s="2"/>
      <c r="I5" s="2"/>
    </row>
    <row r="6" spans="1:11" ht="21" customHeight="1">
      <c r="A6" s="146"/>
      <c r="B6" s="254" t="s">
        <v>216</v>
      </c>
      <c r="C6" s="113"/>
      <c r="D6" s="113"/>
      <c r="E6" s="40"/>
      <c r="F6" s="255"/>
      <c r="G6" s="146"/>
      <c r="H6" s="146"/>
      <c r="I6" s="146"/>
    </row>
    <row r="7" spans="1:11" ht="5.25" customHeight="1">
      <c r="A7" s="2"/>
      <c r="B7" s="453"/>
      <c r="C7" s="453"/>
      <c r="D7" s="453"/>
      <c r="E7" s="2"/>
      <c r="F7" s="249"/>
      <c r="G7" s="2"/>
      <c r="H7" s="2"/>
      <c r="I7" s="2"/>
    </row>
    <row r="8" spans="1:11" ht="158.44999999999999" customHeight="1">
      <c r="A8" s="2"/>
      <c r="B8" s="465" t="s">
        <v>589</v>
      </c>
      <c r="C8" s="465"/>
      <c r="D8" s="465"/>
      <c r="E8" s="465"/>
      <c r="F8" s="465"/>
      <c r="G8" s="2"/>
      <c r="H8" s="2"/>
      <c r="I8" s="2"/>
    </row>
    <row r="9" spans="1:11" ht="18" customHeight="1">
      <c r="A9" s="2"/>
      <c r="B9" s="466" t="s">
        <v>217</v>
      </c>
      <c r="C9" s="466"/>
      <c r="D9" s="466"/>
      <c r="E9" s="256"/>
      <c r="F9" s="256"/>
      <c r="G9" s="2"/>
      <c r="H9" s="2"/>
      <c r="I9" s="2"/>
    </row>
    <row r="10" spans="1:11" ht="15.75">
      <c r="A10" s="2"/>
      <c r="B10" s="252"/>
      <c r="C10" s="252"/>
      <c r="D10" s="257"/>
      <c r="E10" s="2"/>
      <c r="F10" s="249"/>
      <c r="G10" s="2"/>
      <c r="H10" s="2"/>
      <c r="I10" s="2"/>
    </row>
    <row r="11" spans="1:11" ht="28.5" customHeight="1">
      <c r="A11" s="2"/>
      <c r="B11" s="426" t="s">
        <v>218</v>
      </c>
      <c r="C11" s="426"/>
      <c r="D11" s="426"/>
      <c r="E11" s="426"/>
      <c r="F11" s="426"/>
      <c r="G11" s="258"/>
      <c r="H11" s="259"/>
      <c r="I11" s="259"/>
      <c r="J11" s="2"/>
      <c r="K11" s="2"/>
    </row>
    <row r="12" spans="1:11" ht="15.75">
      <c r="A12" s="2"/>
      <c r="B12" s="252"/>
      <c r="C12" s="252"/>
      <c r="D12" s="249"/>
      <c r="E12" s="2"/>
      <c r="F12" s="249"/>
      <c r="G12" s="2"/>
      <c r="H12" s="2"/>
      <c r="I12" s="2"/>
      <c r="J12" s="2"/>
      <c r="K12" s="2"/>
    </row>
    <row r="13" spans="1:11" ht="26.25" customHeight="1">
      <c r="A13" s="260"/>
      <c r="B13" s="261" t="s">
        <v>29</v>
      </c>
      <c r="C13" s="427" t="s">
        <v>114</v>
      </c>
      <c r="D13" s="427"/>
      <c r="E13" s="262" t="s">
        <v>299</v>
      </c>
      <c r="F13" s="263" t="s">
        <v>219</v>
      </c>
      <c r="G13" s="260"/>
      <c r="H13" s="260"/>
      <c r="I13" s="260"/>
      <c r="J13" s="260"/>
      <c r="K13" s="260"/>
    </row>
    <row r="14" spans="1:11" ht="37.9" customHeight="1">
      <c r="A14" s="260"/>
      <c r="B14" s="289" t="s">
        <v>249</v>
      </c>
      <c r="C14" s="461" t="s">
        <v>283</v>
      </c>
      <c r="D14" s="461"/>
      <c r="E14" s="241"/>
      <c r="F14" s="211"/>
      <c r="G14" s="260"/>
      <c r="H14" s="260"/>
      <c r="I14" s="260"/>
      <c r="J14" s="260"/>
      <c r="K14" s="260"/>
    </row>
    <row r="15" spans="1:11" ht="50.45" customHeight="1">
      <c r="A15" s="2"/>
      <c r="B15" s="270" t="s">
        <v>248</v>
      </c>
      <c r="C15" s="422" t="s">
        <v>242</v>
      </c>
      <c r="D15" s="422"/>
      <c r="E15" s="241"/>
      <c r="F15" s="211"/>
      <c r="G15" s="2"/>
      <c r="H15" s="265" t="s">
        <v>122</v>
      </c>
      <c r="I15" s="266"/>
      <c r="J15" s="266"/>
      <c r="K15" s="2"/>
    </row>
    <row r="16" spans="1:11" ht="42.6" customHeight="1">
      <c r="A16" s="2"/>
      <c r="B16" s="270" t="s">
        <v>284</v>
      </c>
      <c r="C16" s="422" t="s">
        <v>338</v>
      </c>
      <c r="D16" s="422"/>
      <c r="E16" s="241"/>
      <c r="F16" s="211"/>
      <c r="G16" s="2"/>
      <c r="H16" s="265" t="s">
        <v>124</v>
      </c>
      <c r="I16" s="266"/>
      <c r="J16" s="266"/>
      <c r="K16" s="2"/>
    </row>
    <row r="17" spans="1:9" ht="18.75" customHeight="1">
      <c r="A17" s="266" t="s">
        <v>124</v>
      </c>
      <c r="B17" s="271" t="s">
        <v>220</v>
      </c>
      <c r="C17" s="272"/>
      <c r="D17" s="272"/>
      <c r="E17" s="273"/>
      <c r="F17" s="274"/>
      <c r="G17" s="2"/>
      <c r="H17" s="2"/>
      <c r="I17" s="2"/>
    </row>
    <row r="18" spans="1:9" ht="60" customHeight="1">
      <c r="A18" s="266" t="s">
        <v>125</v>
      </c>
      <c r="B18" s="450"/>
      <c r="C18" s="450"/>
      <c r="D18" s="450"/>
      <c r="E18" s="450"/>
      <c r="F18" s="467"/>
      <c r="G18" s="2"/>
      <c r="H18" s="2"/>
      <c r="I18" s="2"/>
    </row>
    <row r="19" spans="1:9" ht="30" customHeight="1">
      <c r="A19" s="266" t="s">
        <v>127</v>
      </c>
      <c r="B19" s="252"/>
      <c r="C19" s="252"/>
      <c r="D19" s="249"/>
      <c r="E19" s="2"/>
      <c r="F19" s="249"/>
      <c r="G19" s="2"/>
      <c r="H19" s="2"/>
      <c r="I19" s="2"/>
    </row>
    <row r="20" spans="1:9" ht="30" customHeight="1">
      <c r="A20" s="2"/>
      <c r="B20" s="426" t="s">
        <v>221</v>
      </c>
      <c r="C20" s="426"/>
      <c r="D20" s="426"/>
      <c r="E20" s="426"/>
      <c r="F20" s="426"/>
      <c r="G20" s="258"/>
      <c r="H20" s="258"/>
      <c r="I20" s="258"/>
    </row>
    <row r="21" spans="1:9" ht="12.75" customHeight="1">
      <c r="A21" s="2"/>
      <c r="B21" s="275"/>
      <c r="C21" s="275"/>
      <c r="D21" s="275"/>
      <c r="E21" s="276"/>
      <c r="F21" s="275"/>
      <c r="G21" s="258"/>
      <c r="H21" s="258"/>
      <c r="I21" s="258"/>
    </row>
    <row r="22" spans="1:9" ht="26.25" customHeight="1">
      <c r="A22" s="260"/>
      <c r="B22" s="261" t="s">
        <v>29</v>
      </c>
      <c r="C22" s="427" t="s">
        <v>114</v>
      </c>
      <c r="D22" s="427"/>
      <c r="E22" s="262" t="s">
        <v>299</v>
      </c>
      <c r="F22" s="263" t="s">
        <v>219</v>
      </c>
      <c r="G22" s="260"/>
      <c r="H22" s="260"/>
      <c r="I22" s="260"/>
    </row>
    <row r="23" spans="1:9" ht="52.15" customHeight="1">
      <c r="A23" s="2"/>
      <c r="B23" s="278" t="s">
        <v>250</v>
      </c>
      <c r="C23" s="464" t="s">
        <v>369</v>
      </c>
      <c r="D23" s="464"/>
      <c r="E23" s="297"/>
      <c r="F23" s="298"/>
      <c r="G23" s="2"/>
      <c r="H23" s="2"/>
      <c r="I23" s="2"/>
    </row>
    <row r="24" spans="1:9" ht="58.15" customHeight="1">
      <c r="A24" s="2"/>
      <c r="B24" s="278" t="s">
        <v>251</v>
      </c>
      <c r="C24" s="464" t="s">
        <v>378</v>
      </c>
      <c r="D24" s="464"/>
      <c r="E24" s="297"/>
      <c r="F24" s="298"/>
      <c r="G24" s="2"/>
      <c r="H24" s="2"/>
      <c r="I24" s="2"/>
    </row>
    <row r="25" spans="1:9" ht="66.599999999999994" customHeight="1">
      <c r="A25" s="2"/>
      <c r="B25" s="278" t="s">
        <v>252</v>
      </c>
      <c r="C25" s="422" t="s">
        <v>282</v>
      </c>
      <c r="D25" s="422"/>
      <c r="E25" s="243"/>
      <c r="F25" s="244"/>
      <c r="G25" s="2"/>
      <c r="H25" s="2"/>
      <c r="I25" s="2"/>
    </row>
    <row r="26" spans="1:9" ht="39.6" customHeight="1">
      <c r="A26" s="2"/>
      <c r="B26" s="278" t="s">
        <v>267</v>
      </c>
      <c r="C26" s="461" t="s">
        <v>348</v>
      </c>
      <c r="D26" s="461"/>
      <c r="E26" s="245"/>
      <c r="F26" s="242"/>
      <c r="G26" s="2"/>
      <c r="H26" s="2"/>
      <c r="I26" s="2"/>
    </row>
    <row r="27" spans="1:9" ht="52.15" customHeight="1">
      <c r="A27" s="2"/>
      <c r="B27" s="278" t="s">
        <v>268</v>
      </c>
      <c r="C27" s="461" t="s">
        <v>364</v>
      </c>
      <c r="D27" s="423"/>
      <c r="E27" s="245"/>
      <c r="F27" s="242"/>
      <c r="G27" s="2"/>
      <c r="H27" s="2"/>
      <c r="I27" s="2"/>
    </row>
    <row r="28" spans="1:9" ht="148.9" customHeight="1">
      <c r="A28" s="2"/>
      <c r="B28" s="278" t="s">
        <v>281</v>
      </c>
      <c r="C28" s="446" t="s">
        <v>379</v>
      </c>
      <c r="D28" s="446"/>
      <c r="E28" s="245"/>
      <c r="F28" s="242"/>
      <c r="G28" s="2"/>
      <c r="H28" s="2"/>
      <c r="I28" s="2"/>
    </row>
    <row r="29" spans="1:9" ht="55.15" customHeight="1">
      <c r="A29" s="2"/>
      <c r="B29" s="278" t="s">
        <v>347</v>
      </c>
      <c r="C29" s="441" t="s">
        <v>380</v>
      </c>
      <c r="D29" s="441"/>
      <c r="E29" s="243"/>
      <c r="F29" s="244"/>
      <c r="G29" s="2"/>
      <c r="H29" s="2"/>
      <c r="I29" s="2"/>
    </row>
    <row r="30" spans="1:9" ht="18.75" customHeight="1">
      <c r="A30" s="266" t="s">
        <v>124</v>
      </c>
      <c r="B30" s="271" t="s">
        <v>222</v>
      </c>
      <c r="C30" s="272"/>
      <c r="D30" s="272"/>
      <c r="E30" s="273"/>
      <c r="F30" s="274"/>
      <c r="G30" s="2"/>
      <c r="H30" s="2"/>
      <c r="I30" s="2"/>
    </row>
    <row r="31" spans="1:9" ht="60" customHeight="1">
      <c r="A31" s="266" t="s">
        <v>125</v>
      </c>
      <c r="B31" s="416"/>
      <c r="C31" s="417"/>
      <c r="D31" s="417"/>
      <c r="E31" s="417"/>
      <c r="F31" s="418"/>
      <c r="G31" s="2"/>
      <c r="H31" s="2"/>
      <c r="I31" s="2"/>
    </row>
    <row r="32" spans="1:9" ht="15.75">
      <c r="A32" s="2"/>
      <c r="B32" s="252"/>
      <c r="C32" s="252"/>
      <c r="D32" s="249"/>
      <c r="E32" s="2"/>
      <c r="F32" s="249"/>
      <c r="G32" s="2"/>
      <c r="H32" s="2"/>
      <c r="I32" s="2"/>
    </row>
    <row r="33" spans="1:9" ht="26.25" customHeight="1">
      <c r="A33" s="2"/>
      <c r="B33" s="426" t="s">
        <v>223</v>
      </c>
      <c r="C33" s="426"/>
      <c r="D33" s="426"/>
      <c r="E33" s="426"/>
      <c r="F33" s="426"/>
      <c r="G33" s="258"/>
      <c r="H33" s="258"/>
      <c r="I33" s="258"/>
    </row>
    <row r="34" spans="1:9" ht="15.75">
      <c r="A34" s="279"/>
      <c r="B34" s="280"/>
      <c r="C34" s="280"/>
      <c r="D34" s="281"/>
      <c r="E34" s="279"/>
      <c r="F34" s="281"/>
      <c r="G34" s="279"/>
      <c r="H34" s="279"/>
      <c r="I34" s="279"/>
    </row>
    <row r="35" spans="1:9" ht="26.25" customHeight="1">
      <c r="A35" s="260"/>
      <c r="B35" s="261" t="s">
        <v>29</v>
      </c>
      <c r="C35" s="427" t="s">
        <v>114</v>
      </c>
      <c r="D35" s="428"/>
      <c r="E35" s="262" t="s">
        <v>299</v>
      </c>
      <c r="F35" s="263" t="s">
        <v>219</v>
      </c>
      <c r="G35" s="260"/>
      <c r="H35" s="260"/>
      <c r="I35" s="260"/>
    </row>
    <row r="36" spans="1:9" ht="52.9" customHeight="1">
      <c r="A36" s="279"/>
      <c r="B36" s="270" t="s">
        <v>253</v>
      </c>
      <c r="C36" s="422" t="s">
        <v>489</v>
      </c>
      <c r="D36" s="423"/>
      <c r="E36" s="245"/>
      <c r="F36" s="242"/>
      <c r="G36" s="279"/>
      <c r="H36" s="279"/>
      <c r="I36" s="279"/>
    </row>
    <row r="37" spans="1:9" ht="60" customHeight="1">
      <c r="A37" s="279"/>
      <c r="B37" s="270" t="s">
        <v>254</v>
      </c>
      <c r="C37" s="422" t="s">
        <v>304</v>
      </c>
      <c r="D37" s="423"/>
      <c r="E37" s="245"/>
      <c r="F37" s="242"/>
      <c r="G37" s="279"/>
      <c r="H37" s="279"/>
      <c r="I37" s="279"/>
    </row>
    <row r="38" spans="1:9" ht="60" customHeight="1">
      <c r="A38" s="279"/>
      <c r="B38" s="270" t="s">
        <v>255</v>
      </c>
      <c r="C38" s="422" t="s">
        <v>434</v>
      </c>
      <c r="D38" s="423"/>
      <c r="E38" s="245"/>
      <c r="F38" s="242"/>
      <c r="G38" s="279"/>
      <c r="H38" s="279"/>
      <c r="I38" s="279"/>
    </row>
    <row r="39" spans="1:9" ht="70.900000000000006" customHeight="1">
      <c r="A39" s="279"/>
      <c r="B39" s="270" t="s">
        <v>269</v>
      </c>
      <c r="C39" s="461" t="s">
        <v>430</v>
      </c>
      <c r="D39" s="423"/>
      <c r="E39" s="245"/>
      <c r="F39" s="242"/>
      <c r="G39" s="279"/>
      <c r="H39" s="279"/>
      <c r="I39" s="279"/>
    </row>
    <row r="40" spans="1:9" ht="60" customHeight="1">
      <c r="A40" s="279"/>
      <c r="B40" s="270" t="s">
        <v>328</v>
      </c>
      <c r="C40" s="446" t="s">
        <v>243</v>
      </c>
      <c r="D40" s="446"/>
      <c r="E40" s="245"/>
      <c r="F40" s="242"/>
      <c r="G40" s="279"/>
      <c r="H40" s="279"/>
      <c r="I40" s="279"/>
    </row>
    <row r="41" spans="1:9" ht="18.75" customHeight="1">
      <c r="A41" s="279"/>
      <c r="B41" s="271" t="s">
        <v>224</v>
      </c>
      <c r="C41" s="284"/>
      <c r="D41" s="284"/>
      <c r="E41" s="285"/>
      <c r="F41" s="286"/>
      <c r="G41" s="279"/>
      <c r="H41" s="279"/>
      <c r="I41" s="279"/>
    </row>
    <row r="42" spans="1:9" ht="60" customHeight="1">
      <c r="A42" s="279"/>
      <c r="B42" s="436"/>
      <c r="C42" s="437"/>
      <c r="D42" s="437"/>
      <c r="E42" s="437"/>
      <c r="F42" s="438"/>
      <c r="G42" s="279"/>
      <c r="H42" s="279"/>
      <c r="I42" s="279"/>
    </row>
    <row r="43" spans="1:9" ht="34.5" customHeight="1">
      <c r="A43" s="2"/>
      <c r="B43" s="252"/>
      <c r="C43" s="252"/>
      <c r="D43" s="287"/>
      <c r="E43" s="288"/>
      <c r="F43" s="287"/>
      <c r="G43" s="2"/>
      <c r="H43" s="2"/>
      <c r="I43" s="2"/>
    </row>
    <row r="44" spans="1:9" ht="23.25" customHeight="1">
      <c r="A44" s="2"/>
      <c r="B44" s="426" t="s">
        <v>225</v>
      </c>
      <c r="C44" s="426"/>
      <c r="D44" s="426"/>
      <c r="E44" s="426"/>
      <c r="F44" s="426"/>
      <c r="G44" s="258"/>
      <c r="H44" s="258"/>
      <c r="I44" s="258"/>
    </row>
    <row r="45" spans="1:9" ht="15.75">
      <c r="A45" s="2"/>
      <c r="B45" s="252"/>
      <c r="C45" s="252"/>
      <c r="D45" s="249"/>
      <c r="E45" s="2"/>
      <c r="F45" s="249"/>
      <c r="G45" s="2"/>
      <c r="H45" s="2"/>
      <c r="I45" s="2"/>
    </row>
    <row r="46" spans="1:9" ht="26.25" customHeight="1">
      <c r="A46" s="260"/>
      <c r="B46" s="261" t="s">
        <v>29</v>
      </c>
      <c r="C46" s="427" t="s">
        <v>114</v>
      </c>
      <c r="D46" s="428"/>
      <c r="E46" s="262" t="s">
        <v>299</v>
      </c>
      <c r="F46" s="263" t="s">
        <v>219</v>
      </c>
      <c r="G46" s="260"/>
      <c r="H46" s="260"/>
      <c r="I46" s="260"/>
    </row>
    <row r="47" spans="1:9" ht="50.45" customHeight="1">
      <c r="A47" s="2"/>
      <c r="B47" s="270" t="s">
        <v>256</v>
      </c>
      <c r="C47" s="422" t="s">
        <v>349</v>
      </c>
      <c r="D47" s="423"/>
      <c r="E47" s="245"/>
      <c r="F47" s="242"/>
      <c r="G47" s="2"/>
      <c r="H47" s="2"/>
      <c r="I47" s="2"/>
    </row>
    <row r="48" spans="1:9" ht="54" customHeight="1">
      <c r="A48" s="2"/>
      <c r="B48" s="270" t="s">
        <v>257</v>
      </c>
      <c r="C48" s="464" t="s">
        <v>350</v>
      </c>
      <c r="D48" s="464"/>
      <c r="E48" s="299"/>
      <c r="F48" s="300"/>
      <c r="G48" s="2"/>
      <c r="H48" s="2"/>
      <c r="I48" s="2"/>
    </row>
    <row r="49" spans="1:9" ht="88.15" customHeight="1">
      <c r="A49" s="2"/>
      <c r="B49" s="270" t="s">
        <v>258</v>
      </c>
      <c r="C49" s="422" t="s">
        <v>496</v>
      </c>
      <c r="D49" s="423"/>
      <c r="E49" s="245"/>
      <c r="F49" s="242"/>
      <c r="G49" s="2"/>
      <c r="H49" s="2"/>
      <c r="I49" s="2"/>
    </row>
    <row r="50" spans="1:9" ht="69.599999999999994" customHeight="1">
      <c r="A50" s="2"/>
      <c r="B50" s="270" t="s">
        <v>321</v>
      </c>
      <c r="C50" s="461" t="s">
        <v>381</v>
      </c>
      <c r="D50" s="423"/>
      <c r="E50" s="245"/>
      <c r="F50" s="242"/>
      <c r="G50" s="2"/>
      <c r="H50" s="2"/>
      <c r="I50" s="2"/>
    </row>
    <row r="51" spans="1:9" ht="19.899999999999999" customHeight="1">
      <c r="A51" s="2"/>
      <c r="B51" s="270" t="s">
        <v>322</v>
      </c>
      <c r="C51" s="461" t="s">
        <v>371</v>
      </c>
      <c r="D51" s="423"/>
      <c r="E51" s="245"/>
      <c r="F51" s="242"/>
      <c r="G51" s="2"/>
      <c r="H51" s="2"/>
      <c r="I51" s="2"/>
    </row>
    <row r="52" spans="1:9" ht="19.899999999999999" customHeight="1">
      <c r="A52" s="2"/>
      <c r="B52" s="270" t="s">
        <v>323</v>
      </c>
      <c r="C52" s="461" t="s">
        <v>370</v>
      </c>
      <c r="D52" s="423"/>
      <c r="E52" s="245"/>
      <c r="F52" s="242"/>
      <c r="G52" s="2"/>
      <c r="H52" s="2"/>
      <c r="I52" s="2"/>
    </row>
    <row r="53" spans="1:9" ht="43.15" customHeight="1">
      <c r="A53" s="2"/>
      <c r="B53" s="270" t="s">
        <v>324</v>
      </c>
      <c r="C53" s="461" t="s">
        <v>436</v>
      </c>
      <c r="D53" s="423"/>
      <c r="E53" s="245"/>
      <c r="F53" s="242"/>
      <c r="G53" s="2"/>
      <c r="H53" s="2"/>
      <c r="I53" s="2"/>
    </row>
    <row r="54" spans="1:9" ht="43.15" customHeight="1">
      <c r="A54" s="2"/>
      <c r="B54" s="270" t="s">
        <v>365</v>
      </c>
      <c r="C54" s="461" t="s">
        <v>435</v>
      </c>
      <c r="D54" s="423"/>
      <c r="E54" s="245"/>
      <c r="F54" s="242"/>
      <c r="G54" s="2"/>
      <c r="H54" s="2"/>
      <c r="I54" s="2"/>
    </row>
    <row r="55" spans="1:9" ht="19.899999999999999" customHeight="1">
      <c r="A55" s="2"/>
      <c r="B55" s="270" t="s">
        <v>366</v>
      </c>
      <c r="C55" s="461" t="s">
        <v>383</v>
      </c>
      <c r="D55" s="423"/>
      <c r="E55" s="245"/>
      <c r="F55" s="242"/>
      <c r="G55" s="2"/>
      <c r="H55" s="2"/>
      <c r="I55" s="2"/>
    </row>
    <row r="56" spans="1:9" ht="19.899999999999999" customHeight="1">
      <c r="A56" s="2"/>
      <c r="B56" s="270" t="s">
        <v>372</v>
      </c>
      <c r="C56" s="461" t="s">
        <v>384</v>
      </c>
      <c r="D56" s="423"/>
      <c r="E56" s="245"/>
      <c r="F56" s="242"/>
      <c r="G56" s="2"/>
      <c r="H56" s="2"/>
      <c r="I56" s="2"/>
    </row>
    <row r="57" spans="1:9" ht="19.899999999999999" customHeight="1">
      <c r="A57" s="2"/>
      <c r="B57" s="270" t="s">
        <v>382</v>
      </c>
      <c r="C57" s="446" t="s">
        <v>363</v>
      </c>
      <c r="D57" s="446"/>
      <c r="E57" s="245"/>
      <c r="F57" s="242"/>
      <c r="G57" s="2"/>
      <c r="H57" s="2"/>
      <c r="I57" s="2"/>
    </row>
    <row r="58" spans="1:9" ht="55.9" customHeight="1">
      <c r="A58" s="2"/>
      <c r="B58" s="270" t="s">
        <v>437</v>
      </c>
      <c r="C58" s="446" t="s">
        <v>512</v>
      </c>
      <c r="D58" s="446"/>
      <c r="E58" s="245"/>
      <c r="F58" s="242"/>
      <c r="G58" s="2"/>
      <c r="H58" s="2"/>
      <c r="I58" s="2"/>
    </row>
    <row r="59" spans="1:9" ht="43.9" customHeight="1">
      <c r="A59" s="2"/>
      <c r="B59" s="468" t="s">
        <v>491</v>
      </c>
      <c r="C59" s="471"/>
      <c r="D59" s="471"/>
      <c r="E59" s="471"/>
      <c r="F59" s="472"/>
      <c r="G59" s="2"/>
      <c r="H59" s="2"/>
      <c r="I59" s="2"/>
    </row>
    <row r="60" spans="1:9" ht="52.9" customHeight="1">
      <c r="A60" s="2"/>
      <c r="B60" s="270" t="s">
        <v>438</v>
      </c>
      <c r="C60" s="446" t="s">
        <v>452</v>
      </c>
      <c r="D60" s="446"/>
      <c r="E60" s="245"/>
      <c r="F60" s="242"/>
      <c r="G60" s="2"/>
      <c r="H60" s="2"/>
      <c r="I60" s="2"/>
    </row>
    <row r="61" spans="1:9" ht="18.75" customHeight="1">
      <c r="A61" s="266" t="s">
        <v>124</v>
      </c>
      <c r="B61" s="271" t="s">
        <v>226</v>
      </c>
      <c r="C61" s="272"/>
      <c r="D61" s="272"/>
      <c r="E61" s="273"/>
      <c r="F61" s="274"/>
      <c r="G61" s="2"/>
      <c r="H61" s="2"/>
      <c r="I61" s="2"/>
    </row>
    <row r="62" spans="1:9" ht="60" customHeight="1">
      <c r="A62" s="266" t="s">
        <v>125</v>
      </c>
      <c r="B62" s="416"/>
      <c r="C62" s="417"/>
      <c r="D62" s="417"/>
      <c r="E62" s="417"/>
      <c r="F62" s="418"/>
      <c r="G62" s="2"/>
      <c r="H62" s="2"/>
      <c r="I62" s="2"/>
    </row>
    <row r="63" spans="1:9" ht="38.25" customHeight="1">
      <c r="A63" s="2"/>
      <c r="B63" s="252"/>
      <c r="C63" s="252"/>
      <c r="D63" s="251"/>
      <c r="E63" s="259"/>
      <c r="F63" s="251"/>
      <c r="G63" s="258"/>
      <c r="H63" s="258"/>
      <c r="I63" s="258"/>
    </row>
    <row r="64" spans="1:9" ht="26.25" customHeight="1">
      <c r="A64" s="2"/>
      <c r="B64" s="426" t="s">
        <v>227</v>
      </c>
      <c r="C64" s="426"/>
      <c r="D64" s="426"/>
      <c r="E64" s="426"/>
      <c r="F64" s="426"/>
      <c r="G64" s="258"/>
      <c r="H64" s="258"/>
      <c r="I64" s="258"/>
    </row>
    <row r="65" spans="1:9" ht="15.75">
      <c r="A65" s="2"/>
      <c r="B65" s="252"/>
      <c r="C65" s="252"/>
      <c r="D65" s="249"/>
      <c r="E65" s="2"/>
      <c r="F65" s="249"/>
      <c r="G65" s="2"/>
      <c r="H65" s="2"/>
      <c r="I65" s="2"/>
    </row>
    <row r="66" spans="1:9" ht="26.25" customHeight="1">
      <c r="A66" s="260"/>
      <c r="B66" s="261" t="s">
        <v>29</v>
      </c>
      <c r="C66" s="427" t="s">
        <v>114</v>
      </c>
      <c r="D66" s="428"/>
      <c r="E66" s="262" t="s">
        <v>299</v>
      </c>
      <c r="F66" s="263" t="s">
        <v>219</v>
      </c>
      <c r="G66" s="260"/>
      <c r="H66" s="260"/>
      <c r="I66" s="260"/>
    </row>
    <row r="67" spans="1:9" ht="37.9" customHeight="1">
      <c r="A67" s="267"/>
      <c r="B67" s="270" t="s">
        <v>259</v>
      </c>
      <c r="C67" s="446" t="s">
        <v>301</v>
      </c>
      <c r="D67" s="446"/>
      <c r="E67" s="245"/>
      <c r="F67" s="242"/>
      <c r="G67" s="267"/>
      <c r="H67" s="267"/>
      <c r="I67" s="267"/>
    </row>
    <row r="68" spans="1:9" ht="58.9" customHeight="1">
      <c r="A68" s="267"/>
      <c r="B68" s="270" t="s">
        <v>260</v>
      </c>
      <c r="C68" s="446" t="s">
        <v>490</v>
      </c>
      <c r="D68" s="446"/>
      <c r="E68" s="245"/>
      <c r="F68" s="242"/>
      <c r="G68" s="267"/>
      <c r="H68" s="267"/>
      <c r="I68" s="267"/>
    </row>
    <row r="69" spans="1:9" ht="25.15" customHeight="1">
      <c r="A69" s="267"/>
      <c r="B69" s="278" t="s">
        <v>261</v>
      </c>
      <c r="C69" s="422" t="s">
        <v>244</v>
      </c>
      <c r="D69" s="423"/>
      <c r="E69" s="245"/>
      <c r="F69" s="242"/>
      <c r="G69" s="267"/>
      <c r="H69" s="267"/>
      <c r="I69" s="267"/>
    </row>
    <row r="70" spans="1:9" ht="37.9" customHeight="1">
      <c r="A70" s="267"/>
      <c r="B70" s="468" t="s">
        <v>492</v>
      </c>
      <c r="C70" s="469"/>
      <c r="D70" s="469"/>
      <c r="E70" s="469"/>
      <c r="F70" s="470"/>
      <c r="G70" s="267"/>
      <c r="H70" s="267"/>
      <c r="I70" s="267"/>
    </row>
    <row r="71" spans="1:9" ht="27.6" customHeight="1">
      <c r="A71" s="267"/>
      <c r="B71" s="278" t="s">
        <v>356</v>
      </c>
      <c r="C71" s="461" t="s">
        <v>351</v>
      </c>
      <c r="D71" s="423"/>
      <c r="E71" s="245"/>
      <c r="F71" s="242"/>
      <c r="G71" s="267"/>
      <c r="H71" s="267"/>
      <c r="I71" s="267"/>
    </row>
    <row r="72" spans="1:9" ht="54.6" customHeight="1">
      <c r="A72" s="267"/>
      <c r="B72" s="278" t="s">
        <v>357</v>
      </c>
      <c r="C72" s="461" t="s">
        <v>245</v>
      </c>
      <c r="D72" s="423"/>
      <c r="E72" s="245"/>
      <c r="F72" s="242"/>
      <c r="G72" s="267"/>
      <c r="H72" s="267"/>
      <c r="I72" s="267"/>
    </row>
    <row r="73" spans="1:9" ht="57" customHeight="1">
      <c r="A73" s="267"/>
      <c r="B73" s="278" t="s">
        <v>358</v>
      </c>
      <c r="C73" s="461" t="s">
        <v>456</v>
      </c>
      <c r="D73" s="423"/>
      <c r="E73" s="245"/>
      <c r="F73" s="242"/>
      <c r="G73" s="267"/>
      <c r="H73" s="267"/>
      <c r="I73" s="267"/>
    </row>
    <row r="74" spans="1:9" ht="18.75" customHeight="1">
      <c r="A74" s="266" t="s">
        <v>124</v>
      </c>
      <c r="B74" s="271" t="s">
        <v>362</v>
      </c>
      <c r="C74" s="272"/>
      <c r="D74" s="272"/>
      <c r="E74" s="273"/>
      <c r="F74" s="274"/>
      <c r="G74" s="2"/>
      <c r="H74" s="2"/>
      <c r="I74" s="2"/>
    </row>
    <row r="75" spans="1:9" ht="60" customHeight="1">
      <c r="A75" s="266" t="s">
        <v>125</v>
      </c>
      <c r="B75" s="416"/>
      <c r="C75" s="417"/>
      <c r="D75" s="417"/>
      <c r="E75" s="417"/>
      <c r="F75" s="418"/>
      <c r="G75" s="2"/>
      <c r="H75" s="2"/>
      <c r="I75" s="2"/>
    </row>
    <row r="76" spans="1:9" ht="15.75">
      <c r="A76" s="2"/>
      <c r="B76" s="2"/>
      <c r="C76" s="252"/>
      <c r="D76" s="249"/>
      <c r="E76" s="2"/>
      <c r="F76" s="249"/>
      <c r="G76" s="2"/>
      <c r="H76" s="2"/>
      <c r="I76" s="2"/>
    </row>
    <row r="77" spans="1:9" ht="26.25" customHeight="1">
      <c r="A77" s="2"/>
      <c r="B77" s="426" t="s">
        <v>228</v>
      </c>
      <c r="C77" s="426"/>
      <c r="D77" s="426"/>
      <c r="E77" s="426"/>
      <c r="F77" s="426"/>
      <c r="G77" s="258"/>
      <c r="H77" s="258"/>
      <c r="I77" s="258"/>
    </row>
    <row r="78" spans="1:9" ht="15.75">
      <c r="A78" s="2"/>
      <c r="B78" s="252"/>
      <c r="C78" s="252"/>
      <c r="D78" s="249"/>
      <c r="E78" s="2"/>
      <c r="F78" s="249"/>
      <c r="G78" s="2"/>
      <c r="H78" s="2"/>
      <c r="I78" s="2"/>
    </row>
    <row r="79" spans="1:9" ht="26.25" customHeight="1">
      <c r="A79" s="260"/>
      <c r="B79" s="261" t="s">
        <v>29</v>
      </c>
      <c r="C79" s="427" t="s">
        <v>114</v>
      </c>
      <c r="D79" s="428"/>
      <c r="E79" s="262" t="s">
        <v>299</v>
      </c>
      <c r="F79" s="263" t="s">
        <v>219</v>
      </c>
      <c r="G79" s="260"/>
      <c r="H79" s="260"/>
      <c r="I79" s="260"/>
    </row>
    <row r="80" spans="1:9" ht="55.15" customHeight="1">
      <c r="A80" s="260"/>
      <c r="B80" s="289" t="s">
        <v>262</v>
      </c>
      <c r="C80" s="461" t="s">
        <v>500</v>
      </c>
      <c r="D80" s="423"/>
      <c r="E80" s="245"/>
      <c r="F80" s="296"/>
      <c r="G80" s="260"/>
      <c r="H80" s="260"/>
      <c r="I80" s="260"/>
    </row>
    <row r="81" spans="1:9" ht="41.45" customHeight="1">
      <c r="A81" s="267"/>
      <c r="B81" s="278" t="s">
        <v>263</v>
      </c>
      <c r="C81" s="422" t="s">
        <v>286</v>
      </c>
      <c r="D81" s="423"/>
      <c r="E81" s="245"/>
      <c r="F81" s="242"/>
      <c r="G81" s="267"/>
      <c r="H81" s="267"/>
      <c r="I81" s="267"/>
    </row>
    <row r="82" spans="1:9" ht="52.9" customHeight="1">
      <c r="A82" s="267"/>
      <c r="B82" s="270" t="s">
        <v>264</v>
      </c>
      <c r="C82" s="422" t="s">
        <v>246</v>
      </c>
      <c r="D82" s="423"/>
      <c r="E82" s="245"/>
      <c r="F82" s="242"/>
      <c r="G82" s="267"/>
      <c r="H82" s="267"/>
      <c r="I82" s="267"/>
    </row>
    <row r="83" spans="1:9" ht="51.6" customHeight="1">
      <c r="A83" s="267"/>
      <c r="B83" s="270" t="s">
        <v>325</v>
      </c>
      <c r="C83" s="461" t="s">
        <v>239</v>
      </c>
      <c r="D83" s="423"/>
      <c r="E83" s="245"/>
      <c r="F83" s="242"/>
      <c r="G83" s="267"/>
      <c r="H83" s="267"/>
      <c r="I83" s="267"/>
    </row>
    <row r="84" spans="1:9" ht="35.450000000000003" customHeight="1">
      <c r="A84" s="267"/>
      <c r="B84" s="270" t="s">
        <v>326</v>
      </c>
      <c r="C84" s="461" t="s">
        <v>431</v>
      </c>
      <c r="D84" s="423"/>
      <c r="E84" s="245"/>
      <c r="F84" s="242"/>
      <c r="G84" s="267"/>
      <c r="H84" s="267"/>
      <c r="I84" s="267"/>
    </row>
    <row r="85" spans="1:9" ht="19.899999999999999" customHeight="1">
      <c r="A85" s="267"/>
      <c r="B85" s="270" t="s">
        <v>327</v>
      </c>
      <c r="C85" s="446" t="s">
        <v>300</v>
      </c>
      <c r="D85" s="446"/>
      <c r="E85" s="245"/>
      <c r="F85" s="242"/>
      <c r="G85" s="267"/>
      <c r="H85" s="267"/>
      <c r="I85" s="267"/>
    </row>
    <row r="86" spans="1:9" ht="34.9" customHeight="1">
      <c r="A86" s="267"/>
      <c r="B86" s="270" t="s">
        <v>329</v>
      </c>
      <c r="C86" s="461" t="s">
        <v>432</v>
      </c>
      <c r="D86" s="423"/>
      <c r="E86" s="245"/>
      <c r="F86" s="242"/>
      <c r="G86" s="267"/>
      <c r="H86" s="267"/>
      <c r="I86" s="267"/>
    </row>
    <row r="87" spans="1:9" ht="40.9" customHeight="1">
      <c r="A87" s="267"/>
      <c r="B87" s="270" t="s">
        <v>330</v>
      </c>
      <c r="C87" s="446" t="s">
        <v>359</v>
      </c>
      <c r="D87" s="446"/>
      <c r="E87" s="245"/>
      <c r="F87" s="242"/>
      <c r="G87" s="267"/>
      <c r="H87" s="267"/>
      <c r="I87" s="267"/>
    </row>
    <row r="88" spans="1:9" ht="37.15" customHeight="1">
      <c r="A88" s="267"/>
      <c r="B88" s="270" t="s">
        <v>331</v>
      </c>
      <c r="C88" s="464" t="s">
        <v>360</v>
      </c>
      <c r="D88" s="464"/>
      <c r="E88" s="299"/>
      <c r="F88" s="299"/>
      <c r="G88" s="267"/>
      <c r="H88" s="267"/>
      <c r="I88" s="267"/>
    </row>
    <row r="89" spans="1:9" ht="56.45" customHeight="1">
      <c r="A89" s="267"/>
      <c r="B89" s="270" t="s">
        <v>433</v>
      </c>
      <c r="C89" s="462" t="s">
        <v>305</v>
      </c>
      <c r="D89" s="463"/>
      <c r="E89" s="299"/>
      <c r="F89" s="299"/>
      <c r="G89" s="267"/>
      <c r="H89" s="267"/>
      <c r="I89" s="267"/>
    </row>
    <row r="90" spans="1:9" ht="69.599999999999994" customHeight="1">
      <c r="A90" s="267"/>
      <c r="B90" s="270" t="s">
        <v>499</v>
      </c>
      <c r="C90" s="446" t="s">
        <v>429</v>
      </c>
      <c r="D90" s="446"/>
      <c r="E90" s="245"/>
      <c r="F90" s="242"/>
      <c r="G90" s="267"/>
      <c r="H90" s="267"/>
      <c r="I90" s="267"/>
    </row>
    <row r="91" spans="1:9" ht="18.75" customHeight="1">
      <c r="A91" s="266"/>
      <c r="B91" s="271" t="s">
        <v>229</v>
      </c>
      <c r="C91" s="272"/>
      <c r="D91" s="272"/>
      <c r="E91" s="273"/>
      <c r="F91" s="274"/>
      <c r="G91" s="2"/>
      <c r="H91" s="2"/>
      <c r="I91" s="2"/>
    </row>
    <row r="92" spans="1:9" ht="60" customHeight="1">
      <c r="A92" s="266"/>
      <c r="B92" s="416"/>
      <c r="C92" s="417"/>
      <c r="D92" s="417"/>
      <c r="E92" s="417"/>
      <c r="F92" s="418"/>
      <c r="G92" s="2"/>
      <c r="H92" s="2"/>
      <c r="I92" s="2"/>
    </row>
    <row r="93" spans="1:9" ht="15.75">
      <c r="A93" s="2"/>
      <c r="B93" s="2"/>
      <c r="C93" s="252"/>
      <c r="D93" s="249"/>
      <c r="E93" s="2"/>
      <c r="F93" s="249"/>
      <c r="G93" s="2"/>
      <c r="H93" s="2"/>
      <c r="I93" s="2"/>
    </row>
    <row r="94" spans="1:9" ht="26.25" customHeight="1">
      <c r="A94" s="2"/>
      <c r="B94" s="426" t="s">
        <v>230</v>
      </c>
      <c r="C94" s="426"/>
      <c r="D94" s="426"/>
      <c r="E94" s="426"/>
      <c r="F94" s="426"/>
      <c r="G94" s="258"/>
      <c r="H94" s="258"/>
      <c r="I94" s="258"/>
    </row>
    <row r="95" spans="1:9" ht="15.75">
      <c r="A95" s="2"/>
      <c r="B95" s="252"/>
      <c r="C95" s="252"/>
      <c r="D95" s="249"/>
      <c r="E95" s="2"/>
      <c r="F95" s="249"/>
      <c r="G95" s="2"/>
      <c r="H95" s="2"/>
      <c r="I95" s="2"/>
    </row>
    <row r="96" spans="1:9" ht="26.25" customHeight="1">
      <c r="A96" s="260"/>
      <c r="B96" s="261" t="s">
        <v>29</v>
      </c>
      <c r="C96" s="427" t="s">
        <v>114</v>
      </c>
      <c r="D96" s="428"/>
      <c r="E96" s="262" t="s">
        <v>299</v>
      </c>
      <c r="F96" s="263" t="s">
        <v>219</v>
      </c>
      <c r="G96" s="260"/>
      <c r="H96" s="260"/>
      <c r="I96" s="260"/>
    </row>
    <row r="97" spans="1:9" ht="56.45" customHeight="1">
      <c r="A97" s="267"/>
      <c r="B97" s="278" t="s">
        <v>265</v>
      </c>
      <c r="C97" s="456" t="s">
        <v>361</v>
      </c>
      <c r="D97" s="457"/>
      <c r="E97" s="245"/>
      <c r="F97" s="242"/>
      <c r="G97" s="267"/>
      <c r="H97" s="267"/>
      <c r="I97" s="267"/>
    </row>
    <row r="98" spans="1:9" ht="40.9" customHeight="1">
      <c r="A98" s="267"/>
      <c r="B98" s="270" t="s">
        <v>266</v>
      </c>
      <c r="C98" s="422" t="s">
        <v>287</v>
      </c>
      <c r="D98" s="423"/>
      <c r="E98" s="245"/>
      <c r="F98" s="242"/>
      <c r="G98" s="267"/>
      <c r="H98" s="267"/>
      <c r="I98" s="267"/>
    </row>
    <row r="99" spans="1:9" ht="18.75" customHeight="1">
      <c r="A99" s="266"/>
      <c r="B99" s="271" t="s">
        <v>231</v>
      </c>
      <c r="C99" s="272"/>
      <c r="D99" s="272"/>
      <c r="E99" s="273"/>
      <c r="F99" s="274"/>
      <c r="G99" s="2"/>
      <c r="H99" s="2"/>
      <c r="I99" s="2"/>
    </row>
    <row r="100" spans="1:9" ht="60" customHeight="1">
      <c r="A100" s="266"/>
      <c r="B100" s="416"/>
      <c r="C100" s="417"/>
      <c r="D100" s="417"/>
      <c r="E100" s="417"/>
      <c r="F100" s="418"/>
      <c r="G100" s="2"/>
      <c r="H100" s="2"/>
      <c r="I100" s="2"/>
    </row>
    <row r="101" spans="1:9" ht="15.75">
      <c r="A101" s="2"/>
      <c r="B101" s="252"/>
      <c r="C101" s="252"/>
      <c r="D101" s="249"/>
      <c r="E101" s="2"/>
      <c r="F101" s="249"/>
      <c r="G101" s="2"/>
      <c r="H101" s="2"/>
      <c r="I101" s="2"/>
    </row>
  </sheetData>
  <sheetProtection algorithmName="SHA-512" hashValue="viIiDpWVbhdP37qlWHgE4WNwT457PlwVTMsvIqZ3FPyOWZBezYgPE7Q3uRtG2Ie1V5Uie3RJ5Nd8rrjOxktboA==" saltValue="zXWHoesSf/5w/yANCa0Qyw==" spinCount="100000" sheet="1" formatCells="0" formatColumns="0" formatRows="0" insertColumns="0" insertRows="0" insertHyperlinks="0"/>
  <mergeCells count="73">
    <mergeCell ref="C51:D51"/>
    <mergeCell ref="C48:D48"/>
    <mergeCell ref="B70:F70"/>
    <mergeCell ref="C71:D71"/>
    <mergeCell ref="C66:D66"/>
    <mergeCell ref="C69:D69"/>
    <mergeCell ref="C52:D52"/>
    <mergeCell ref="C50:D50"/>
    <mergeCell ref="C57:D57"/>
    <mergeCell ref="C58:D58"/>
    <mergeCell ref="C60:D60"/>
    <mergeCell ref="C67:D67"/>
    <mergeCell ref="C68:D68"/>
    <mergeCell ref="B59:F59"/>
    <mergeCell ref="B64:F64"/>
    <mergeCell ref="C53:D53"/>
    <mergeCell ref="C37:D37"/>
    <mergeCell ref="B42:F42"/>
    <mergeCell ref="B44:F44"/>
    <mergeCell ref="C46:D46"/>
    <mergeCell ref="C47:D47"/>
    <mergeCell ref="C25:D25"/>
    <mergeCell ref="C27:D27"/>
    <mergeCell ref="C29:D29"/>
    <mergeCell ref="B33:F33"/>
    <mergeCell ref="C36:D36"/>
    <mergeCell ref="C14:D14"/>
    <mergeCell ref="C49:D49"/>
    <mergeCell ref="C15:D15"/>
    <mergeCell ref="C35:D35"/>
    <mergeCell ref="C38:D38"/>
    <mergeCell ref="C39:D39"/>
    <mergeCell ref="C16:D16"/>
    <mergeCell ref="B18:F18"/>
    <mergeCell ref="B20:F20"/>
    <mergeCell ref="C22:D22"/>
    <mergeCell ref="C40:D40"/>
    <mergeCell ref="C26:D26"/>
    <mergeCell ref="C28:D28"/>
    <mergeCell ref="C24:D24"/>
    <mergeCell ref="C23:D23"/>
    <mergeCell ref="B31:F31"/>
    <mergeCell ref="B7:D7"/>
    <mergeCell ref="B8:F8"/>
    <mergeCell ref="B9:D9"/>
    <mergeCell ref="B11:F11"/>
    <mergeCell ref="C13:D13"/>
    <mergeCell ref="C90:D90"/>
    <mergeCell ref="C89:D89"/>
    <mergeCell ref="C82:D82"/>
    <mergeCell ref="C88:D88"/>
    <mergeCell ref="C87:D87"/>
    <mergeCell ref="C85:D85"/>
    <mergeCell ref="C86:D86"/>
    <mergeCell ref="C98:D98"/>
    <mergeCell ref="B100:F100"/>
    <mergeCell ref="B92:F92"/>
    <mergeCell ref="B94:F94"/>
    <mergeCell ref="C96:D96"/>
    <mergeCell ref="C97:D97"/>
    <mergeCell ref="C54:D54"/>
    <mergeCell ref="C84:D84"/>
    <mergeCell ref="B62:F62"/>
    <mergeCell ref="C81:D81"/>
    <mergeCell ref="B75:F75"/>
    <mergeCell ref="B77:F77"/>
    <mergeCell ref="C79:D79"/>
    <mergeCell ref="C73:D73"/>
    <mergeCell ref="C83:D83"/>
    <mergeCell ref="C80:D80"/>
    <mergeCell ref="C55:D55"/>
    <mergeCell ref="C56:D56"/>
    <mergeCell ref="C72:D72"/>
  </mergeCells>
  <dataValidations count="1">
    <dataValidation type="list" allowBlank="1" showInputMessage="1" showErrorMessage="1" sqref="E97:E98 E36:E40 E14:E16 E58 E47:E56 E67:E73 E60 E23:E29 E80:E90" xr:uid="{F85C5836-20AB-4269-A5D3-1BD369CCE2B5}">
      <formula1>$B$1:$B$2</formula1>
    </dataValidation>
  </dataValidations>
  <pageMargins left="0.25" right="0.25" top="0.35" bottom="0.54" header="0.3" footer="0.3"/>
  <pageSetup paperSize="9" scale="80"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5"/>
  <sheetViews>
    <sheetView showGridLines="0" zoomScaleNormal="100" workbookViewId="0">
      <selection activeCell="B4" sqref="B4"/>
    </sheetView>
  </sheetViews>
  <sheetFormatPr defaultColWidth="11.5703125" defaultRowHeight="15"/>
  <cols>
    <col min="1" max="1" width="1.7109375" customWidth="1"/>
    <col min="3" max="4" width="8.85546875" customWidth="1"/>
    <col min="5" max="5" width="10.7109375" customWidth="1"/>
    <col min="6" max="11" width="9" customWidth="1"/>
    <col min="12" max="12" width="8.85546875" customWidth="1"/>
  </cols>
  <sheetData>
    <row r="1" spans="2:20" ht="21.75" customHeight="1">
      <c r="F1" s="10" t="s">
        <v>10</v>
      </c>
    </row>
    <row r="2" spans="2:20" ht="39" customHeight="1">
      <c r="F2" s="322" t="s">
        <v>583</v>
      </c>
      <c r="G2" s="323"/>
      <c r="H2" s="323"/>
      <c r="I2" s="323"/>
      <c r="J2" s="323"/>
      <c r="K2" s="323"/>
      <c r="L2" s="323"/>
      <c r="M2" s="323"/>
      <c r="N2" s="323"/>
      <c r="O2" s="323"/>
    </row>
    <row r="3" spans="2:20" ht="26.25" customHeight="1"/>
    <row r="4" spans="2:20" ht="21" customHeight="1">
      <c r="B4" s="7" t="s">
        <v>11</v>
      </c>
      <c r="C4" s="8"/>
      <c r="D4" s="8"/>
      <c r="E4" s="8"/>
      <c r="F4" s="8"/>
      <c r="G4" s="8"/>
      <c r="H4" s="8"/>
      <c r="I4" s="8"/>
      <c r="J4" s="8"/>
      <c r="K4" s="8"/>
      <c r="L4" s="8"/>
      <c r="M4" s="8"/>
      <c r="N4" s="8"/>
      <c r="O4" s="8"/>
    </row>
    <row r="5" spans="2:20" ht="15.6" customHeight="1">
      <c r="B5" s="9"/>
    </row>
    <row r="6" spans="2:20" ht="18" customHeight="1">
      <c r="B6" s="324" t="s">
        <v>12</v>
      </c>
      <c r="C6" s="324"/>
      <c r="D6" s="324"/>
      <c r="E6" s="324"/>
      <c r="F6" s="324"/>
      <c r="R6" s="13"/>
    </row>
    <row r="7" spans="2:20" ht="120.6" customHeight="1">
      <c r="B7" s="325" t="s">
        <v>288</v>
      </c>
      <c r="C7" s="326"/>
      <c r="D7" s="326"/>
      <c r="E7" s="326"/>
      <c r="F7" s="326"/>
      <c r="G7" s="326"/>
      <c r="H7" s="326"/>
      <c r="I7" s="326"/>
      <c r="J7" s="326"/>
      <c r="K7" s="326"/>
      <c r="L7" s="326"/>
      <c r="M7" s="326"/>
      <c r="N7" s="326"/>
      <c r="O7" s="327"/>
      <c r="T7" s="11"/>
    </row>
    <row r="9" spans="2:20" ht="18" customHeight="1">
      <c r="B9" s="324" t="s">
        <v>13</v>
      </c>
      <c r="C9" s="324"/>
      <c r="D9" s="324"/>
      <c r="E9" s="324"/>
      <c r="F9" s="324"/>
      <c r="R9" s="13"/>
    </row>
    <row r="10" spans="2:20" ht="124.15" customHeight="1">
      <c r="B10" s="325" t="s">
        <v>14</v>
      </c>
      <c r="C10" s="329"/>
      <c r="D10" s="329"/>
      <c r="E10" s="329"/>
      <c r="F10" s="329"/>
      <c r="G10" s="329"/>
      <c r="H10" s="329"/>
      <c r="I10" s="329"/>
      <c r="J10" s="329"/>
      <c r="K10" s="329"/>
      <c r="L10" s="329"/>
      <c r="M10" s="329"/>
      <c r="N10" s="329"/>
      <c r="O10" s="330"/>
    </row>
    <row r="12" spans="2:20" ht="18" customHeight="1">
      <c r="B12" s="324" t="s">
        <v>15</v>
      </c>
      <c r="C12" s="324"/>
      <c r="D12" s="324"/>
      <c r="E12" s="324"/>
      <c r="F12" s="324"/>
      <c r="R12" s="13"/>
    </row>
    <row r="13" spans="2:20" ht="120.6" customHeight="1">
      <c r="B13" s="328" t="s">
        <v>584</v>
      </c>
      <c r="C13" s="326"/>
      <c r="D13" s="326"/>
      <c r="E13" s="326"/>
      <c r="F13" s="326"/>
      <c r="G13" s="326"/>
      <c r="H13" s="326"/>
      <c r="I13" s="326"/>
      <c r="J13" s="326"/>
      <c r="K13" s="326"/>
      <c r="L13" s="326"/>
      <c r="M13" s="326"/>
      <c r="N13" s="326"/>
      <c r="O13" s="327"/>
    </row>
    <row r="14" spans="2:20" ht="201" customHeight="1">
      <c r="B14" s="331" t="s">
        <v>289</v>
      </c>
      <c r="C14" s="332"/>
      <c r="D14" s="332"/>
      <c r="E14" s="332"/>
      <c r="F14" s="332"/>
      <c r="G14" s="332"/>
      <c r="H14" s="332"/>
      <c r="I14" s="332"/>
      <c r="J14" s="332"/>
      <c r="K14" s="332"/>
      <c r="L14" s="332"/>
      <c r="M14" s="332"/>
      <c r="N14" s="332"/>
      <c r="O14" s="333"/>
    </row>
    <row r="15" spans="2:20" ht="138" customHeight="1">
      <c r="B15" s="334" t="s">
        <v>586</v>
      </c>
      <c r="C15" s="335"/>
      <c r="D15" s="335"/>
      <c r="E15" s="335"/>
      <c r="F15" s="335"/>
      <c r="G15" s="335"/>
      <c r="H15" s="335"/>
      <c r="I15" s="335"/>
      <c r="J15" s="335"/>
      <c r="K15" s="335"/>
      <c r="L15" s="335"/>
      <c r="M15" s="335"/>
      <c r="N15" s="335"/>
      <c r="O15" s="336"/>
    </row>
    <row r="17" spans="2:15" ht="15.6" customHeight="1">
      <c r="B17" s="324" t="s">
        <v>16</v>
      </c>
      <c r="C17" s="324"/>
      <c r="D17" s="324"/>
      <c r="E17" s="324"/>
      <c r="F17" s="324"/>
      <c r="G17" s="12"/>
      <c r="H17" s="12"/>
      <c r="I17" s="12"/>
      <c r="J17" s="12"/>
      <c r="K17" s="12"/>
      <c r="L17" s="12"/>
      <c r="M17" s="12"/>
      <c r="N17" s="12"/>
      <c r="O17" s="12"/>
    </row>
    <row r="18" spans="2:15" ht="90" customHeight="1">
      <c r="B18" s="325" t="s">
        <v>585</v>
      </c>
      <c r="C18" s="326"/>
      <c r="D18" s="326"/>
      <c r="E18" s="326"/>
      <c r="F18" s="326"/>
      <c r="G18" s="326"/>
      <c r="H18" s="326"/>
      <c r="I18" s="326"/>
      <c r="J18" s="326"/>
      <c r="K18" s="326"/>
      <c r="L18" s="326"/>
      <c r="M18" s="326"/>
      <c r="N18" s="326"/>
      <c r="O18" s="327"/>
    </row>
    <row r="42" spans="16:18" ht="15.6" customHeight="1">
      <c r="P42" s="13"/>
      <c r="Q42" s="13"/>
      <c r="R42" s="13"/>
    </row>
    <row r="55" spans="16:18" ht="15.6" customHeight="1">
      <c r="P55" s="13"/>
      <c r="Q55" s="13"/>
      <c r="R55" s="13"/>
    </row>
  </sheetData>
  <mergeCells count="11">
    <mergeCell ref="B18:O18"/>
    <mergeCell ref="B7:O7"/>
    <mergeCell ref="B13:O13"/>
    <mergeCell ref="B10:O10"/>
    <mergeCell ref="B14:O14"/>
    <mergeCell ref="B15:O15"/>
    <mergeCell ref="F2:O2"/>
    <mergeCell ref="B6:F6"/>
    <mergeCell ref="B9:F9"/>
    <mergeCell ref="B12:F12"/>
    <mergeCell ref="B17:F17"/>
  </mergeCells>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zoomScaleNormal="100" workbookViewId="0">
      <selection activeCell="B4" sqref="B4"/>
    </sheetView>
  </sheetViews>
  <sheetFormatPr defaultColWidth="11.5703125" defaultRowHeight="15"/>
  <cols>
    <col min="1" max="1" width="1.7109375" customWidth="1"/>
    <col min="2" max="3" width="11.28515625" customWidth="1"/>
    <col min="4" max="4" width="8.85546875" customWidth="1"/>
    <col min="5" max="5" width="8.7109375" customWidth="1"/>
    <col min="6" max="11" width="9" customWidth="1"/>
    <col min="12" max="12" width="8.85546875" customWidth="1"/>
  </cols>
  <sheetData>
    <row r="1" spans="2:18" ht="19.5" customHeight="1">
      <c r="F1" s="17" t="s">
        <v>10</v>
      </c>
      <c r="G1" s="18"/>
      <c r="H1" s="18"/>
      <c r="I1" s="18"/>
      <c r="J1" s="18"/>
      <c r="K1" s="18"/>
      <c r="L1" s="18"/>
      <c r="M1" s="18"/>
      <c r="N1" s="18"/>
      <c r="O1" s="18"/>
    </row>
    <row r="2" spans="2:18" ht="44.25" customHeight="1">
      <c r="F2" s="339" t="s">
        <v>583</v>
      </c>
      <c r="G2" s="339"/>
      <c r="H2" s="339"/>
      <c r="I2" s="339"/>
      <c r="J2" s="339"/>
      <c r="K2" s="339"/>
      <c r="L2" s="339"/>
      <c r="M2" s="339"/>
      <c r="N2" s="339"/>
      <c r="O2" s="339"/>
    </row>
    <row r="3" spans="2:18" ht="26.25" customHeight="1"/>
    <row r="4" spans="2:18" ht="21" customHeight="1">
      <c r="B4" s="7" t="s">
        <v>17</v>
      </c>
      <c r="C4" s="8"/>
      <c r="D4" s="8"/>
      <c r="E4" s="8"/>
      <c r="F4" s="8"/>
      <c r="G4" s="8"/>
      <c r="H4" s="8"/>
      <c r="I4" s="8"/>
      <c r="J4" s="8"/>
      <c r="K4" s="8"/>
      <c r="L4" s="8"/>
      <c r="M4" s="8"/>
      <c r="N4" s="8"/>
      <c r="O4" s="8"/>
    </row>
    <row r="5" spans="2:18" ht="15.6" customHeight="1">
      <c r="B5" s="21"/>
    </row>
    <row r="6" spans="2:18" ht="18" customHeight="1">
      <c r="B6" s="324" t="s">
        <v>18</v>
      </c>
      <c r="C6" s="324"/>
      <c r="D6" s="324"/>
      <c r="E6" s="324"/>
      <c r="F6" s="324"/>
      <c r="R6" s="13"/>
    </row>
    <row r="7" spans="2:18" ht="229.5" customHeight="1">
      <c r="B7" s="325" t="s">
        <v>470</v>
      </c>
      <c r="C7" s="326"/>
      <c r="D7" s="326"/>
      <c r="E7" s="326"/>
      <c r="F7" s="326"/>
      <c r="G7" s="326"/>
      <c r="H7" s="326"/>
      <c r="I7" s="326"/>
      <c r="J7" s="326"/>
      <c r="K7" s="326"/>
      <c r="L7" s="326"/>
      <c r="M7" s="326"/>
      <c r="N7" s="326"/>
      <c r="O7" s="327"/>
    </row>
    <row r="8" spans="2:18" ht="17.25" customHeight="1">
      <c r="B8" s="19"/>
      <c r="C8" s="20"/>
      <c r="D8" s="20"/>
      <c r="E8" s="20"/>
      <c r="F8" s="20"/>
      <c r="G8" s="20"/>
      <c r="H8" s="20"/>
      <c r="I8" s="20"/>
      <c r="J8" s="20"/>
      <c r="K8" s="20"/>
      <c r="L8" s="20"/>
      <c r="M8" s="20"/>
      <c r="N8" s="20"/>
      <c r="O8" s="20"/>
    </row>
    <row r="9" spans="2:18" ht="18" customHeight="1">
      <c r="B9" s="324" t="s">
        <v>19</v>
      </c>
      <c r="C9" s="324"/>
      <c r="D9" s="324"/>
      <c r="E9" s="324"/>
      <c r="F9" s="324"/>
      <c r="R9" s="13"/>
    </row>
    <row r="10" spans="2:18" ht="275.45" customHeight="1">
      <c r="B10" s="325" t="s">
        <v>471</v>
      </c>
      <c r="C10" s="326"/>
      <c r="D10" s="326"/>
      <c r="E10" s="326"/>
      <c r="F10" s="326"/>
      <c r="G10" s="326"/>
      <c r="H10" s="326"/>
      <c r="I10" s="326"/>
      <c r="J10" s="326"/>
      <c r="K10" s="326"/>
      <c r="L10" s="326"/>
      <c r="M10" s="326"/>
      <c r="N10" s="326"/>
      <c r="O10" s="327"/>
    </row>
    <row r="11" spans="2:18" ht="17.25" customHeight="1">
      <c r="B11" s="19"/>
      <c r="C11" s="20"/>
      <c r="D11" s="20"/>
      <c r="E11" s="20"/>
      <c r="F11" s="20"/>
      <c r="G11" s="20"/>
      <c r="H11" s="20"/>
      <c r="I11" s="20"/>
      <c r="J11" s="20"/>
      <c r="K11" s="20"/>
      <c r="L11" s="20"/>
      <c r="M11" s="20"/>
      <c r="N11" s="20"/>
      <c r="O11" s="20"/>
    </row>
    <row r="12" spans="2:18" ht="21.75" customHeight="1"/>
    <row r="13" spans="2:18" ht="18" customHeight="1">
      <c r="B13" s="324" t="s">
        <v>20</v>
      </c>
      <c r="C13" s="324"/>
      <c r="D13" s="324"/>
      <c r="E13" s="324"/>
      <c r="F13" s="324"/>
      <c r="R13" s="13"/>
    </row>
    <row r="14" spans="2:18" ht="47.25" customHeight="1">
      <c r="B14" s="337" t="s">
        <v>459</v>
      </c>
      <c r="C14" s="337"/>
      <c r="D14" s="337"/>
      <c r="E14" s="337"/>
      <c r="F14" s="337"/>
      <c r="G14" s="338" t="s">
        <v>409</v>
      </c>
      <c r="H14" s="338"/>
      <c r="I14" s="338"/>
      <c r="J14" s="338"/>
      <c r="K14" s="338"/>
      <c r="L14" s="338"/>
      <c r="M14" s="338"/>
      <c r="N14" s="338"/>
      <c r="O14" s="338"/>
      <c r="R14" s="13"/>
    </row>
    <row r="15" spans="2:18" ht="141.75" customHeight="1">
      <c r="B15" s="337" t="s">
        <v>460</v>
      </c>
      <c r="C15" s="337"/>
      <c r="D15" s="337"/>
      <c r="E15" s="337"/>
      <c r="F15" s="337"/>
      <c r="G15" s="338" t="s">
        <v>21</v>
      </c>
      <c r="H15" s="338"/>
      <c r="I15" s="338"/>
      <c r="J15" s="338"/>
      <c r="K15" s="338"/>
      <c r="L15" s="338"/>
      <c r="M15" s="338"/>
      <c r="N15" s="338"/>
      <c r="O15" s="338"/>
    </row>
    <row r="16" spans="2:18" ht="98.25" customHeight="1">
      <c r="B16" s="337" t="s">
        <v>461</v>
      </c>
      <c r="C16" s="337"/>
      <c r="D16" s="337"/>
      <c r="E16" s="337"/>
      <c r="F16" s="337"/>
      <c r="G16" s="338" t="s">
        <v>410</v>
      </c>
      <c r="H16" s="338"/>
      <c r="I16" s="338"/>
      <c r="J16" s="338"/>
      <c r="K16" s="338"/>
      <c r="L16" s="338"/>
      <c r="M16" s="338"/>
      <c r="N16" s="338"/>
      <c r="O16" s="338"/>
    </row>
    <row r="17" spans="2:18" ht="111.75" customHeight="1">
      <c r="B17" s="337" t="s">
        <v>462</v>
      </c>
      <c r="C17" s="337"/>
      <c r="D17" s="337"/>
      <c r="E17" s="337"/>
      <c r="F17" s="337"/>
      <c r="G17" s="338" t="s">
        <v>22</v>
      </c>
      <c r="H17" s="338"/>
      <c r="I17" s="338"/>
      <c r="J17" s="338"/>
      <c r="K17" s="338"/>
      <c r="L17" s="338"/>
      <c r="M17" s="338"/>
      <c r="N17" s="338"/>
      <c r="O17" s="338"/>
    </row>
    <row r="18" spans="2:18" ht="96" customHeight="1">
      <c r="B18" s="337" t="s">
        <v>463</v>
      </c>
      <c r="C18" s="337"/>
      <c r="D18" s="337"/>
      <c r="E18" s="337"/>
      <c r="F18" s="337"/>
      <c r="G18" s="338" t="s">
        <v>411</v>
      </c>
      <c r="H18" s="338"/>
      <c r="I18" s="338"/>
      <c r="J18" s="338"/>
      <c r="K18" s="338"/>
      <c r="L18" s="338"/>
      <c r="M18" s="338"/>
      <c r="N18" s="338"/>
      <c r="O18" s="338"/>
    </row>
    <row r="19" spans="2:18" ht="93.75" customHeight="1">
      <c r="B19" s="337" t="s">
        <v>464</v>
      </c>
      <c r="C19" s="337"/>
      <c r="D19" s="337"/>
      <c r="E19" s="337"/>
      <c r="F19" s="337"/>
      <c r="G19" s="338" t="s">
        <v>23</v>
      </c>
      <c r="H19" s="338"/>
      <c r="I19" s="338"/>
      <c r="J19" s="338"/>
      <c r="K19" s="338"/>
      <c r="L19" s="338"/>
      <c r="M19" s="338"/>
      <c r="N19" s="338"/>
      <c r="O19" s="338"/>
    </row>
    <row r="20" spans="2:18" ht="271.14999999999998" customHeight="1">
      <c r="B20" s="337" t="s">
        <v>413</v>
      </c>
      <c r="C20" s="337"/>
      <c r="D20" s="337"/>
      <c r="E20" s="337"/>
      <c r="F20" s="337"/>
      <c r="G20" s="338" t="s">
        <v>412</v>
      </c>
      <c r="H20" s="338"/>
      <c r="I20" s="338"/>
      <c r="J20" s="338"/>
      <c r="K20" s="338"/>
      <c r="L20" s="338"/>
      <c r="M20" s="338"/>
      <c r="N20" s="338"/>
      <c r="O20" s="338"/>
    </row>
    <row r="21" spans="2:18" ht="96.75" customHeight="1">
      <c r="B21" s="337" t="s">
        <v>465</v>
      </c>
      <c r="C21" s="337"/>
      <c r="D21" s="337"/>
      <c r="E21" s="337"/>
      <c r="F21" s="337"/>
      <c r="G21" s="338" t="s">
        <v>24</v>
      </c>
      <c r="H21" s="338"/>
      <c r="I21" s="338"/>
      <c r="J21" s="338"/>
      <c r="K21" s="338"/>
      <c r="L21" s="338"/>
      <c r="M21" s="338"/>
      <c r="N21" s="338"/>
      <c r="O21" s="338"/>
    </row>
    <row r="22" spans="2:18" ht="96.75" customHeight="1">
      <c r="B22" s="337" t="s">
        <v>466</v>
      </c>
      <c r="C22" s="337"/>
      <c r="D22" s="337"/>
      <c r="E22" s="337"/>
      <c r="F22" s="337"/>
      <c r="G22" s="338" t="s">
        <v>25</v>
      </c>
      <c r="H22" s="338"/>
      <c r="I22" s="338"/>
      <c r="J22" s="338"/>
      <c r="K22" s="338"/>
      <c r="L22" s="338"/>
      <c r="M22" s="338"/>
      <c r="N22" s="338"/>
      <c r="O22" s="338"/>
    </row>
    <row r="23" spans="2:18" ht="99" customHeight="1">
      <c r="B23" s="337" t="s">
        <v>467</v>
      </c>
      <c r="C23" s="337"/>
      <c r="D23" s="337"/>
      <c r="E23" s="337"/>
      <c r="F23" s="337"/>
      <c r="G23" s="338" t="s">
        <v>26</v>
      </c>
      <c r="H23" s="338"/>
      <c r="I23" s="338"/>
      <c r="J23" s="338"/>
      <c r="K23" s="338"/>
      <c r="L23" s="338"/>
      <c r="M23" s="338"/>
      <c r="N23" s="338"/>
      <c r="O23" s="338"/>
    </row>
    <row r="24" spans="2:18" ht="99" customHeight="1">
      <c r="B24" s="337" t="s">
        <v>468</v>
      </c>
      <c r="C24" s="337"/>
      <c r="D24" s="337"/>
      <c r="E24" s="337"/>
      <c r="F24" s="337"/>
      <c r="G24" s="338" t="s">
        <v>27</v>
      </c>
      <c r="H24" s="338"/>
      <c r="I24" s="338"/>
      <c r="J24" s="338"/>
      <c r="K24" s="338"/>
      <c r="L24" s="338"/>
      <c r="M24" s="338"/>
      <c r="N24" s="338"/>
      <c r="O24" s="338"/>
    </row>
    <row r="25" spans="2:18" ht="88.5" customHeight="1">
      <c r="B25" s="337" t="s">
        <v>469</v>
      </c>
      <c r="C25" s="337"/>
      <c r="D25" s="337"/>
      <c r="E25" s="337"/>
      <c r="F25" s="337"/>
      <c r="G25" s="338" t="s">
        <v>414</v>
      </c>
      <c r="H25" s="338"/>
      <c r="I25" s="338"/>
      <c r="J25" s="338"/>
      <c r="K25" s="338"/>
      <c r="L25" s="338"/>
      <c r="M25" s="338"/>
      <c r="N25" s="338"/>
      <c r="O25" s="338"/>
    </row>
    <row r="26" spans="2:18" ht="140.44999999999999" customHeight="1">
      <c r="B26" s="337" t="s">
        <v>303</v>
      </c>
      <c r="C26" s="337"/>
      <c r="D26" s="337"/>
      <c r="E26" s="337"/>
      <c r="F26" s="337"/>
      <c r="G26" s="338" t="s">
        <v>415</v>
      </c>
      <c r="H26" s="338"/>
      <c r="I26" s="338"/>
      <c r="J26" s="338"/>
      <c r="K26" s="338"/>
      <c r="L26" s="338"/>
      <c r="M26" s="338"/>
      <c r="N26" s="338"/>
      <c r="O26" s="338"/>
    </row>
    <row r="29" spans="2:18" ht="15.6" customHeight="1">
      <c r="P29" s="15"/>
      <c r="Q29" s="15"/>
      <c r="R29" s="15"/>
    </row>
    <row r="53" spans="16:18" ht="15.6" customHeight="1">
      <c r="P53" s="14"/>
      <c r="Q53" s="14"/>
      <c r="R53" s="14"/>
    </row>
    <row r="66" spans="16:18" ht="15.6" customHeight="1">
      <c r="P66" s="14"/>
      <c r="Q66" s="14"/>
      <c r="R66" s="14"/>
    </row>
  </sheetData>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58"/>
  <sheetViews>
    <sheetView showGridLines="0" zoomScaleNormal="100" workbookViewId="0">
      <selection activeCell="B4" sqref="B4"/>
    </sheetView>
  </sheetViews>
  <sheetFormatPr defaultColWidth="11.5703125" defaultRowHeight="15"/>
  <cols>
    <col min="1" max="1" width="1.7109375" customWidth="1"/>
    <col min="2" max="2" width="5.140625" customWidth="1"/>
    <col min="3" max="3" width="29" customWidth="1"/>
    <col min="4" max="4" width="100.7109375" customWidth="1"/>
    <col min="5" max="5" width="33.42578125" customWidth="1"/>
  </cols>
  <sheetData>
    <row r="1" spans="2:13" ht="21" customHeight="1">
      <c r="D1" s="17" t="s">
        <v>10</v>
      </c>
      <c r="E1" s="31"/>
    </row>
    <row r="2" spans="2:13" ht="42.75" customHeight="1">
      <c r="D2" s="16" t="s">
        <v>583</v>
      </c>
      <c r="E2" s="32"/>
      <c r="F2" s="6"/>
      <c r="G2" s="6"/>
      <c r="H2" s="6"/>
      <c r="I2" s="6"/>
      <c r="J2" s="6"/>
      <c r="K2" s="6"/>
      <c r="L2" s="6"/>
      <c r="M2" s="6"/>
    </row>
    <row r="3" spans="2:13" ht="26.25" customHeight="1">
      <c r="E3" s="33"/>
    </row>
    <row r="4" spans="2:13" ht="21" customHeight="1">
      <c r="B4" s="7" t="s">
        <v>28</v>
      </c>
      <c r="C4" s="8"/>
      <c r="D4" s="8"/>
      <c r="E4" s="40"/>
    </row>
    <row r="5" spans="2:13" ht="15.6" customHeight="1">
      <c r="B5" s="9"/>
      <c r="E5" s="33"/>
    </row>
    <row r="6" spans="2:13" ht="24" customHeight="1">
      <c r="B6" s="35" t="s">
        <v>29</v>
      </c>
      <c r="C6" s="35" t="s">
        <v>30</v>
      </c>
      <c r="D6" s="35" t="s">
        <v>31</v>
      </c>
      <c r="E6" s="35" t="s">
        <v>32</v>
      </c>
    </row>
    <row r="7" spans="2:13" ht="51.75" customHeight="1">
      <c r="B7" s="36">
        <v>1</v>
      </c>
      <c r="C7" s="39" t="s">
        <v>33</v>
      </c>
      <c r="D7" s="37" t="s">
        <v>34</v>
      </c>
      <c r="E7" s="38" t="s">
        <v>35</v>
      </c>
    </row>
    <row r="8" spans="2:13" ht="51.75" customHeight="1">
      <c r="B8" s="36">
        <v>2</v>
      </c>
      <c r="C8" s="39" t="s">
        <v>36</v>
      </c>
      <c r="D8" s="37" t="s">
        <v>37</v>
      </c>
      <c r="E8" s="38" t="s">
        <v>35</v>
      </c>
    </row>
    <row r="9" spans="2:13" ht="110.25" customHeight="1">
      <c r="B9" s="36">
        <v>3</v>
      </c>
      <c r="C9" s="39" t="s">
        <v>38</v>
      </c>
      <c r="D9" s="37" t="s">
        <v>39</v>
      </c>
      <c r="E9" s="38" t="s">
        <v>35</v>
      </c>
    </row>
    <row r="10" spans="2:13" ht="54" customHeight="1">
      <c r="B10" s="36">
        <v>4</v>
      </c>
      <c r="C10" s="39" t="s">
        <v>40</v>
      </c>
      <c r="D10" s="37" t="s">
        <v>41</v>
      </c>
      <c r="E10" s="38" t="s">
        <v>42</v>
      </c>
    </row>
    <row r="11" spans="2:13" ht="51" customHeight="1">
      <c r="B11" s="36">
        <v>5</v>
      </c>
      <c r="C11" s="39" t="s">
        <v>43</v>
      </c>
      <c r="D11" s="37" t="s">
        <v>44</v>
      </c>
      <c r="E11" s="38" t="s">
        <v>42</v>
      </c>
    </row>
    <row r="12" spans="2:13" ht="50.25" customHeight="1">
      <c r="B12" s="36">
        <v>6</v>
      </c>
      <c r="C12" s="39" t="s">
        <v>45</v>
      </c>
      <c r="D12" s="37" t="s">
        <v>46</v>
      </c>
      <c r="E12" s="38" t="s">
        <v>42</v>
      </c>
    </row>
    <row r="13" spans="2:13" ht="50.25" customHeight="1">
      <c r="B13" s="36">
        <v>7</v>
      </c>
      <c r="C13" s="39" t="s">
        <v>335</v>
      </c>
      <c r="D13" s="37" t="s">
        <v>336</v>
      </c>
      <c r="E13" s="38" t="s">
        <v>337</v>
      </c>
    </row>
    <row r="14" spans="2:13" ht="50.25" customHeight="1">
      <c r="B14" s="36">
        <v>8</v>
      </c>
      <c r="C14" s="39" t="s">
        <v>343</v>
      </c>
      <c r="D14" s="37" t="s">
        <v>344</v>
      </c>
      <c r="E14" s="38" t="s">
        <v>345</v>
      </c>
    </row>
    <row r="15" spans="2:13" ht="66" customHeight="1">
      <c r="B15" s="36">
        <v>9</v>
      </c>
      <c r="C15" s="39" t="s">
        <v>47</v>
      </c>
      <c r="D15" s="37" t="s">
        <v>48</v>
      </c>
      <c r="E15" s="38" t="s">
        <v>35</v>
      </c>
    </row>
    <row r="16" spans="2:13" ht="171.6" customHeight="1">
      <c r="B16" s="36">
        <v>10</v>
      </c>
      <c r="C16" s="39" t="s">
        <v>416</v>
      </c>
      <c r="D16" s="37" t="s">
        <v>417</v>
      </c>
      <c r="E16" s="38" t="s">
        <v>418</v>
      </c>
    </row>
    <row r="17" spans="2:11" ht="43.15" customHeight="1">
      <c r="B17" s="36">
        <v>11</v>
      </c>
      <c r="C17" s="39" t="s">
        <v>49</v>
      </c>
      <c r="D17" s="37" t="s">
        <v>50</v>
      </c>
      <c r="E17" s="38" t="s">
        <v>42</v>
      </c>
      <c r="I17" s="22"/>
      <c r="J17" s="22"/>
      <c r="K17" s="22"/>
    </row>
    <row r="18" spans="2:11" ht="66" customHeight="1">
      <c r="B18" s="36">
        <v>12</v>
      </c>
      <c r="C18" s="39" t="s">
        <v>51</v>
      </c>
      <c r="D18" s="37" t="s">
        <v>52</v>
      </c>
      <c r="E18" s="38" t="s">
        <v>35</v>
      </c>
    </row>
    <row r="19" spans="2:11" ht="66" customHeight="1">
      <c r="B19" s="36">
        <v>13</v>
      </c>
      <c r="C19" s="39" t="s">
        <v>53</v>
      </c>
      <c r="D19" s="37" t="s">
        <v>54</v>
      </c>
      <c r="E19" s="38" t="s">
        <v>35</v>
      </c>
    </row>
    <row r="20" spans="2:11" ht="57.6" customHeight="1">
      <c r="B20" s="36">
        <v>14</v>
      </c>
      <c r="C20" s="39" t="s">
        <v>55</v>
      </c>
      <c r="D20" s="37" t="s">
        <v>56</v>
      </c>
      <c r="E20" s="38" t="s">
        <v>57</v>
      </c>
    </row>
    <row r="21" spans="2:11" ht="201.6" customHeight="1">
      <c r="B21" s="36">
        <v>15</v>
      </c>
      <c r="C21" s="39" t="s">
        <v>405</v>
      </c>
      <c r="D21" s="37" t="s">
        <v>447</v>
      </c>
      <c r="E21" s="38" t="s">
        <v>448</v>
      </c>
    </row>
    <row r="22" spans="2:11" ht="43.15" customHeight="1">
      <c r="B22" s="36">
        <v>16</v>
      </c>
      <c r="C22" s="39" t="s">
        <v>58</v>
      </c>
      <c r="D22" s="37" t="s">
        <v>59</v>
      </c>
      <c r="E22" s="38" t="s">
        <v>35</v>
      </c>
    </row>
    <row r="23" spans="2:11" ht="43.15" customHeight="1">
      <c r="B23" s="36">
        <v>17</v>
      </c>
      <c r="C23" s="39" t="s">
        <v>60</v>
      </c>
      <c r="D23" s="37" t="s">
        <v>61</v>
      </c>
      <c r="E23" s="38" t="s">
        <v>42</v>
      </c>
    </row>
    <row r="24" spans="2:11" ht="72" customHeight="1">
      <c r="B24" s="36">
        <v>18</v>
      </c>
      <c r="C24" s="39" t="s">
        <v>62</v>
      </c>
      <c r="D24" s="37" t="s">
        <v>63</v>
      </c>
      <c r="E24" s="38" t="s">
        <v>35</v>
      </c>
    </row>
    <row r="25" spans="2:11" ht="43.15" customHeight="1">
      <c r="B25" s="36">
        <v>19</v>
      </c>
      <c r="C25" s="39" t="s">
        <v>64</v>
      </c>
      <c r="D25" s="37" t="s">
        <v>65</v>
      </c>
      <c r="E25" s="38" t="s">
        <v>66</v>
      </c>
    </row>
    <row r="26" spans="2:11" ht="57.6" customHeight="1">
      <c r="B26" s="36">
        <v>20</v>
      </c>
      <c r="C26" s="39" t="s">
        <v>310</v>
      </c>
      <c r="D26" s="37" t="s">
        <v>311</v>
      </c>
      <c r="E26" s="38" t="s">
        <v>312</v>
      </c>
    </row>
    <row r="27" spans="2:11" ht="57.6" customHeight="1">
      <c r="B27" s="36">
        <v>21</v>
      </c>
      <c r="C27" s="39" t="s">
        <v>313</v>
      </c>
      <c r="D27" s="37" t="s">
        <v>314</v>
      </c>
      <c r="E27" s="38" t="s">
        <v>312</v>
      </c>
    </row>
    <row r="28" spans="2:11" ht="72" customHeight="1">
      <c r="B28" s="36">
        <v>22</v>
      </c>
      <c r="C28" s="39" t="s">
        <v>332</v>
      </c>
      <c r="D28" s="37" t="s">
        <v>333</v>
      </c>
      <c r="E28" s="38" t="s">
        <v>334</v>
      </c>
    </row>
    <row r="29" spans="2:11" ht="43.15" customHeight="1">
      <c r="B29" s="36">
        <v>23</v>
      </c>
      <c r="C29" s="39" t="s">
        <v>67</v>
      </c>
      <c r="D29" s="37" t="s">
        <v>68</v>
      </c>
      <c r="E29" s="38" t="s">
        <v>42</v>
      </c>
    </row>
    <row r="30" spans="2:11" ht="201.6" customHeight="1">
      <c r="B30" s="36">
        <v>24</v>
      </c>
      <c r="C30" s="39" t="s">
        <v>69</v>
      </c>
      <c r="D30" s="37" t="s">
        <v>419</v>
      </c>
      <c r="E30" s="38" t="s">
        <v>420</v>
      </c>
    </row>
    <row r="31" spans="2:11" ht="43.15" customHeight="1">
      <c r="B31" s="36">
        <v>25</v>
      </c>
      <c r="C31" s="39" t="s">
        <v>70</v>
      </c>
      <c r="D31" s="37" t="s">
        <v>71</v>
      </c>
      <c r="E31" s="38" t="s">
        <v>42</v>
      </c>
    </row>
    <row r="32" spans="2:11" ht="223.15" customHeight="1">
      <c r="B32" s="36">
        <v>26</v>
      </c>
      <c r="C32" s="39" t="s">
        <v>72</v>
      </c>
      <c r="D32" s="37" t="s">
        <v>457</v>
      </c>
      <c r="E32" s="38" t="s">
        <v>295</v>
      </c>
    </row>
    <row r="33" spans="2:11" ht="51" customHeight="1">
      <c r="B33" s="36">
        <v>27</v>
      </c>
      <c r="C33" s="39" t="s">
        <v>73</v>
      </c>
      <c r="D33" s="37" t="s">
        <v>74</v>
      </c>
      <c r="E33" s="38" t="s">
        <v>42</v>
      </c>
    </row>
    <row r="34" spans="2:11" ht="51.75" customHeight="1">
      <c r="B34" s="36">
        <v>28</v>
      </c>
      <c r="C34" s="39" t="s">
        <v>75</v>
      </c>
      <c r="D34" s="37" t="s">
        <v>76</v>
      </c>
      <c r="E34" s="38" t="s">
        <v>77</v>
      </c>
    </row>
    <row r="35" spans="2:11" ht="65.45" customHeight="1">
      <c r="B35" s="36">
        <v>29</v>
      </c>
      <c r="C35" s="39" t="s">
        <v>78</v>
      </c>
      <c r="D35" s="37" t="s">
        <v>458</v>
      </c>
      <c r="E35" s="38" t="s">
        <v>35</v>
      </c>
    </row>
    <row r="36" spans="2:11" ht="68.25" customHeight="1">
      <c r="B36" s="36">
        <v>30</v>
      </c>
      <c r="C36" s="39" t="s">
        <v>79</v>
      </c>
      <c r="D36" s="37" t="s">
        <v>80</v>
      </c>
      <c r="E36" s="38" t="s">
        <v>81</v>
      </c>
    </row>
    <row r="37" spans="2:11" ht="86.45" customHeight="1">
      <c r="B37" s="36">
        <v>31</v>
      </c>
      <c r="C37" s="39" t="s">
        <v>82</v>
      </c>
      <c r="D37" s="37" t="s">
        <v>83</v>
      </c>
      <c r="E37" s="38" t="s">
        <v>35</v>
      </c>
    </row>
    <row r="38" spans="2:11" ht="158.44999999999999" customHeight="1">
      <c r="B38" s="36">
        <v>32</v>
      </c>
      <c r="C38" s="39" t="s">
        <v>422</v>
      </c>
      <c r="D38" s="37" t="s">
        <v>423</v>
      </c>
      <c r="E38" s="38" t="s">
        <v>418</v>
      </c>
    </row>
    <row r="39" spans="2:11" ht="57.6" customHeight="1">
      <c r="B39" s="36">
        <v>33</v>
      </c>
      <c r="C39" s="39" t="s">
        <v>375</v>
      </c>
      <c r="D39" s="37" t="s">
        <v>373</v>
      </c>
      <c r="E39" s="38" t="s">
        <v>374</v>
      </c>
    </row>
    <row r="40" spans="2:11" ht="144" customHeight="1">
      <c r="B40" s="28">
        <v>34</v>
      </c>
      <c r="C40" s="39" t="s">
        <v>493</v>
      </c>
      <c r="D40" s="29" t="s">
        <v>494</v>
      </c>
      <c r="E40" s="30" t="s">
        <v>495</v>
      </c>
    </row>
    <row r="41" spans="2:11" ht="43.15" customHeight="1">
      <c r="B41" s="36">
        <v>35</v>
      </c>
      <c r="C41" s="39" t="s">
        <v>84</v>
      </c>
      <c r="D41" s="37" t="s">
        <v>85</v>
      </c>
      <c r="E41" s="38" t="s">
        <v>35</v>
      </c>
      <c r="I41" s="22"/>
      <c r="J41" s="22"/>
      <c r="K41" s="22"/>
    </row>
    <row r="42" spans="2:11" ht="72" customHeight="1">
      <c r="B42" s="36">
        <v>36</v>
      </c>
      <c r="C42" s="39" t="s">
        <v>453</v>
      </c>
      <c r="D42" s="37" t="s">
        <v>454</v>
      </c>
      <c r="E42" s="38" t="s">
        <v>455</v>
      </c>
      <c r="I42" s="22"/>
      <c r="J42" s="22"/>
      <c r="K42" s="22"/>
    </row>
    <row r="43" spans="2:11" ht="54" customHeight="1">
      <c r="B43" s="36">
        <v>37</v>
      </c>
      <c r="C43" s="39" t="s">
        <v>86</v>
      </c>
      <c r="D43" s="37" t="s">
        <v>290</v>
      </c>
      <c r="E43" s="38" t="s">
        <v>35</v>
      </c>
    </row>
    <row r="44" spans="2:11" ht="48" customHeight="1">
      <c r="B44" s="36">
        <v>38</v>
      </c>
      <c r="C44" s="39" t="s">
        <v>87</v>
      </c>
      <c r="D44" s="37" t="s">
        <v>291</v>
      </c>
      <c r="E44" s="38" t="s">
        <v>292</v>
      </c>
    </row>
    <row r="45" spans="2:11" ht="48.75" customHeight="1">
      <c r="B45" s="36">
        <v>39</v>
      </c>
      <c r="C45" s="39" t="s">
        <v>88</v>
      </c>
      <c r="D45" s="37" t="s">
        <v>89</v>
      </c>
      <c r="E45" s="38" t="s">
        <v>42</v>
      </c>
    </row>
    <row r="46" spans="2:11" ht="43.15" customHeight="1">
      <c r="B46" s="36">
        <v>40</v>
      </c>
      <c r="C46" s="39" t="s">
        <v>90</v>
      </c>
      <c r="D46" s="37" t="s">
        <v>91</v>
      </c>
      <c r="E46" s="38" t="s">
        <v>35</v>
      </c>
    </row>
    <row r="47" spans="2:11" ht="48" customHeight="1">
      <c r="B47" s="36">
        <v>41</v>
      </c>
      <c r="C47" s="39" t="s">
        <v>92</v>
      </c>
      <c r="D47" s="37" t="s">
        <v>93</v>
      </c>
      <c r="E47" s="38" t="s">
        <v>94</v>
      </c>
    </row>
    <row r="48" spans="2:11" ht="63.75" customHeight="1">
      <c r="B48" s="36">
        <v>42</v>
      </c>
      <c r="C48" s="39" t="s">
        <v>95</v>
      </c>
      <c r="D48" s="37" t="s">
        <v>96</v>
      </c>
      <c r="E48" s="38" t="s">
        <v>97</v>
      </c>
    </row>
    <row r="49" spans="2:11" ht="144" customHeight="1">
      <c r="B49" s="36">
        <v>43</v>
      </c>
      <c r="C49" s="39" t="s">
        <v>403</v>
      </c>
      <c r="D49" s="37" t="s">
        <v>442</v>
      </c>
      <c r="E49" s="38" t="s">
        <v>404</v>
      </c>
    </row>
    <row r="50" spans="2:11" ht="51" customHeight="1">
      <c r="B50" s="36">
        <v>44</v>
      </c>
      <c r="C50" s="39" t="s">
        <v>98</v>
      </c>
      <c r="D50" s="37" t="s">
        <v>99</v>
      </c>
      <c r="E50" s="38" t="s">
        <v>100</v>
      </c>
    </row>
    <row r="51" spans="2:11" ht="50.25" customHeight="1">
      <c r="B51" s="36">
        <v>45</v>
      </c>
      <c r="C51" s="39" t="s">
        <v>101</v>
      </c>
      <c r="D51" s="37" t="s">
        <v>293</v>
      </c>
      <c r="E51" s="38" t="s">
        <v>292</v>
      </c>
      <c r="I51" s="22"/>
      <c r="J51" s="22"/>
      <c r="K51" s="22"/>
    </row>
    <row r="52" spans="2:11" ht="50.25" customHeight="1">
      <c r="B52" s="36">
        <v>46</v>
      </c>
      <c r="C52" s="39" t="s">
        <v>102</v>
      </c>
      <c r="D52" s="37" t="s">
        <v>421</v>
      </c>
      <c r="E52" s="38" t="s">
        <v>35</v>
      </c>
    </row>
    <row r="53" spans="2:11" ht="124.15" customHeight="1">
      <c r="B53" s="36">
        <v>47</v>
      </c>
      <c r="C53" s="39" t="s">
        <v>103</v>
      </c>
      <c r="D53" s="37" t="s">
        <v>294</v>
      </c>
      <c r="E53" s="38" t="s">
        <v>302</v>
      </c>
    </row>
    <row r="54" spans="2:11" ht="51.75" customHeight="1">
      <c r="B54" s="36">
        <v>48</v>
      </c>
      <c r="C54" s="39" t="s">
        <v>104</v>
      </c>
      <c r="D54" s="37" t="s">
        <v>105</v>
      </c>
      <c r="E54" s="38" t="s">
        <v>35</v>
      </c>
    </row>
    <row r="55" spans="2:11" ht="49.5" customHeight="1">
      <c r="B55" s="36">
        <v>49</v>
      </c>
      <c r="C55" s="39" t="s">
        <v>106</v>
      </c>
      <c r="D55" s="37" t="s">
        <v>107</v>
      </c>
      <c r="E55" s="38"/>
    </row>
    <row r="56" spans="2:11" ht="63.75" customHeight="1">
      <c r="B56" s="36">
        <v>50</v>
      </c>
      <c r="C56" s="23" t="s">
        <v>108</v>
      </c>
      <c r="D56" s="24" t="s">
        <v>109</v>
      </c>
      <c r="E56" s="25" t="s">
        <v>42</v>
      </c>
    </row>
    <row r="57" spans="2:11" ht="187.15" customHeight="1">
      <c r="B57" s="36">
        <v>51</v>
      </c>
      <c r="C57" s="27" t="s">
        <v>406</v>
      </c>
      <c r="D57" s="1" t="s">
        <v>445</v>
      </c>
      <c r="E57" s="26" t="s">
        <v>446</v>
      </c>
    </row>
    <row r="58" spans="2:11">
      <c r="E58" s="34"/>
    </row>
  </sheetData>
  <pageMargins left="0.25" right="0.25" top="0.46" bottom="0.26" header="0.3" footer="0.2"/>
  <pageSetup paperSize="9" scale="58"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Z57"/>
  <sheetViews>
    <sheetView showGridLines="0" zoomScale="70" zoomScaleNormal="70" workbookViewId="0">
      <selection activeCell="B5" sqref="B5"/>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 min="26" max="26" width="47.5703125" customWidth="1"/>
  </cols>
  <sheetData>
    <row r="1" spans="1:26" ht="15.6" customHeight="1">
      <c r="A1" s="54"/>
      <c r="B1" s="54" t="s">
        <v>110</v>
      </c>
      <c r="D1" s="102" t="s">
        <v>10</v>
      </c>
      <c r="E1" s="67"/>
      <c r="F1" s="67"/>
      <c r="G1" s="67"/>
      <c r="H1" s="67"/>
      <c r="I1" s="67"/>
      <c r="J1" s="67"/>
      <c r="K1" s="67"/>
    </row>
    <row r="2" spans="1:26" ht="15.6" customHeight="1">
      <c r="A2" s="54"/>
      <c r="B2" s="54" t="s">
        <v>111</v>
      </c>
      <c r="D2" s="103" t="s">
        <v>583</v>
      </c>
      <c r="E2" s="67"/>
      <c r="F2" s="67"/>
      <c r="G2" s="67"/>
      <c r="H2" s="67"/>
      <c r="I2" s="67"/>
      <c r="J2" s="67"/>
      <c r="K2" s="67"/>
    </row>
    <row r="4" spans="1:26">
      <c r="D4" s="65" t="s">
        <v>515</v>
      </c>
      <c r="E4" s="66"/>
      <c r="F4" s="66"/>
    </row>
    <row r="5" spans="1:26" ht="21" customHeight="1">
      <c r="A5" s="55"/>
      <c r="B5" s="7" t="s">
        <v>385</v>
      </c>
      <c r="C5" s="113"/>
      <c r="D5" s="8"/>
      <c r="E5" s="40"/>
      <c r="F5" s="8"/>
      <c r="G5" s="8"/>
      <c r="H5" s="8"/>
      <c r="I5" s="8"/>
      <c r="J5" s="8"/>
      <c r="K5" s="8"/>
      <c r="L5" s="68"/>
      <c r="M5" s="8"/>
    </row>
    <row r="6" spans="1:26">
      <c r="K6" s="104"/>
    </row>
    <row r="7" spans="1:26" ht="29.25" customHeight="1">
      <c r="B7" s="100" t="s">
        <v>158</v>
      </c>
      <c r="C7" s="125" t="s">
        <v>30</v>
      </c>
      <c r="D7" s="340" t="s">
        <v>519</v>
      </c>
      <c r="E7" s="340"/>
      <c r="F7" s="340">
        <v>2013</v>
      </c>
      <c r="G7" s="340"/>
      <c r="H7" s="340">
        <v>2014</v>
      </c>
      <c r="I7" s="340"/>
      <c r="J7" s="340">
        <v>2015</v>
      </c>
      <c r="K7" s="340"/>
      <c r="L7" s="340">
        <v>2016</v>
      </c>
      <c r="M7" s="340"/>
      <c r="N7" s="340">
        <v>2017</v>
      </c>
      <c r="O7" s="340"/>
      <c r="P7" s="340">
        <v>2018</v>
      </c>
      <c r="Q7" s="340"/>
      <c r="R7" s="340">
        <v>2019</v>
      </c>
      <c r="S7" s="359"/>
      <c r="T7" s="126">
        <v>2020</v>
      </c>
      <c r="U7" s="126">
        <v>2021</v>
      </c>
      <c r="V7" s="126">
        <v>2022</v>
      </c>
      <c r="W7" s="69">
        <v>2023</v>
      </c>
      <c r="X7" s="70">
        <v>2024</v>
      </c>
      <c r="Y7" s="360" t="s">
        <v>444</v>
      </c>
      <c r="Z7" s="362" t="s">
        <v>160</v>
      </c>
    </row>
    <row r="8" spans="1:26" ht="34.9" customHeight="1">
      <c r="B8" s="101"/>
      <c r="C8" s="127"/>
      <c r="D8" s="128" t="s">
        <v>161</v>
      </c>
      <c r="E8" s="100" t="s">
        <v>587</v>
      </c>
      <c r="F8" s="128" t="s">
        <v>161</v>
      </c>
      <c r="G8" s="100" t="s">
        <v>587</v>
      </c>
      <c r="H8" s="128" t="s">
        <v>161</v>
      </c>
      <c r="I8" s="100" t="s">
        <v>587</v>
      </c>
      <c r="J8" s="128" t="s">
        <v>161</v>
      </c>
      <c r="K8" s="100" t="s">
        <v>587</v>
      </c>
      <c r="L8" s="128" t="s">
        <v>161</v>
      </c>
      <c r="M8" s="100" t="s">
        <v>587</v>
      </c>
      <c r="N8" s="128" t="s">
        <v>161</v>
      </c>
      <c r="O8" s="100" t="s">
        <v>587</v>
      </c>
      <c r="P8" s="128" t="s">
        <v>161</v>
      </c>
      <c r="Q8" s="100" t="s">
        <v>587</v>
      </c>
      <c r="R8" s="128" t="s">
        <v>161</v>
      </c>
      <c r="S8" s="101" t="s">
        <v>587</v>
      </c>
      <c r="T8" s="129"/>
      <c r="U8" s="129"/>
      <c r="V8" s="129"/>
      <c r="W8" s="71"/>
      <c r="X8" s="72"/>
      <c r="Y8" s="361"/>
      <c r="Z8" s="363"/>
    </row>
    <row r="9" spans="1:26" ht="15.6" customHeight="1">
      <c r="B9" s="130" t="s">
        <v>162</v>
      </c>
      <c r="C9" s="105"/>
      <c r="D9" s="105"/>
      <c r="E9" s="105"/>
      <c r="F9" s="105"/>
      <c r="G9" s="105"/>
      <c r="H9" s="105"/>
      <c r="I9" s="105"/>
      <c r="J9" s="105"/>
      <c r="K9" s="105"/>
      <c r="L9" s="105"/>
      <c r="M9" s="105"/>
      <c r="N9" s="105"/>
      <c r="O9" s="105"/>
      <c r="P9" s="105"/>
      <c r="Q9" s="105"/>
      <c r="R9" s="105"/>
      <c r="S9" s="105"/>
      <c r="T9" s="116"/>
      <c r="U9" s="116"/>
      <c r="V9" s="116"/>
      <c r="W9" s="116"/>
      <c r="X9" s="73"/>
      <c r="Y9" s="74"/>
      <c r="Z9" s="106"/>
    </row>
    <row r="10" spans="1:26" ht="103.9" customHeight="1">
      <c r="A10" s="115"/>
      <c r="B10" s="107">
        <v>1</v>
      </c>
      <c r="C10" s="131" t="s">
        <v>472</v>
      </c>
      <c r="D10" s="80"/>
      <c r="E10" s="119"/>
      <c r="F10" s="83"/>
      <c r="G10" s="119"/>
      <c r="H10" s="83">
        <v>315954</v>
      </c>
      <c r="I10" s="119"/>
      <c r="J10" s="86">
        <v>334045</v>
      </c>
      <c r="K10" s="119"/>
      <c r="L10" s="83">
        <v>409045</v>
      </c>
      <c r="M10" s="119"/>
      <c r="N10" s="83">
        <v>833211</v>
      </c>
      <c r="O10" s="119"/>
      <c r="P10" s="86">
        <v>687576</v>
      </c>
      <c r="Q10" s="119"/>
      <c r="R10" s="83"/>
      <c r="S10" s="119"/>
      <c r="T10" s="119"/>
      <c r="U10" s="119"/>
      <c r="V10" s="119"/>
      <c r="W10" s="119"/>
      <c r="X10" s="58"/>
      <c r="Y10" s="61" t="s">
        <v>547</v>
      </c>
      <c r="Z10" s="96" t="s">
        <v>163</v>
      </c>
    </row>
    <row r="11" spans="1:26" ht="78.75" customHeight="1">
      <c r="B11" s="107">
        <v>2</v>
      </c>
      <c r="C11" s="114" t="s">
        <v>473</v>
      </c>
      <c r="D11" s="80"/>
      <c r="E11" s="119"/>
      <c r="F11" s="83"/>
      <c r="G11" s="119"/>
      <c r="H11" s="83">
        <v>71323</v>
      </c>
      <c r="I11" s="119"/>
      <c r="J11" s="86">
        <v>65882</v>
      </c>
      <c r="K11" s="119"/>
      <c r="L11" s="83">
        <v>76345</v>
      </c>
      <c r="M11" s="119"/>
      <c r="N11" s="83">
        <v>193338</v>
      </c>
      <c r="O11" s="119"/>
      <c r="P11" s="86">
        <v>187569</v>
      </c>
      <c r="Q11" s="119"/>
      <c r="R11" s="83"/>
      <c r="S11" s="119"/>
      <c r="T11" s="119"/>
      <c r="U11" s="119"/>
      <c r="V11" s="119"/>
      <c r="W11" s="119"/>
      <c r="X11" s="58"/>
      <c r="Y11" s="61" t="s">
        <v>548</v>
      </c>
      <c r="Z11" s="96" t="s">
        <v>163</v>
      </c>
    </row>
    <row r="12" spans="1:26" ht="102.6" customHeight="1">
      <c r="B12" s="107">
        <v>3</v>
      </c>
      <c r="C12" s="114" t="s">
        <v>474</v>
      </c>
      <c r="D12" s="80"/>
      <c r="E12" s="119"/>
      <c r="F12" s="83"/>
      <c r="G12" s="119"/>
      <c r="H12" s="83">
        <v>244631</v>
      </c>
      <c r="I12" s="119"/>
      <c r="J12" s="86">
        <v>268163</v>
      </c>
      <c r="K12" s="119"/>
      <c r="L12" s="83">
        <v>332700</v>
      </c>
      <c r="M12" s="119"/>
      <c r="N12" s="83">
        <v>639873</v>
      </c>
      <c r="O12" s="119"/>
      <c r="P12" s="86">
        <v>500007</v>
      </c>
      <c r="Q12" s="119"/>
      <c r="R12" s="83"/>
      <c r="S12" s="119"/>
      <c r="T12" s="119"/>
      <c r="U12" s="119"/>
      <c r="V12" s="119"/>
      <c r="W12" s="119"/>
      <c r="X12" s="58"/>
      <c r="Y12" s="61" t="s">
        <v>549</v>
      </c>
      <c r="Z12" s="96"/>
    </row>
    <row r="13" spans="1:26" ht="106.15" customHeight="1">
      <c r="B13" s="107">
        <v>4</v>
      </c>
      <c r="C13" s="131" t="s">
        <v>475</v>
      </c>
      <c r="D13" s="80"/>
      <c r="E13" s="119"/>
      <c r="F13" s="83"/>
      <c r="G13" s="119"/>
      <c r="H13" s="83">
        <v>1580668</v>
      </c>
      <c r="I13" s="119"/>
      <c r="J13" s="86">
        <v>1164387</v>
      </c>
      <c r="K13" s="119"/>
      <c r="L13" s="83">
        <v>871130</v>
      </c>
      <c r="M13" s="119"/>
      <c r="N13" s="83">
        <v>320239</v>
      </c>
      <c r="O13" s="119"/>
      <c r="P13" s="86">
        <v>20624</v>
      </c>
      <c r="Q13" s="119"/>
      <c r="R13" s="83"/>
      <c r="S13" s="119"/>
      <c r="T13" s="119"/>
      <c r="U13" s="119"/>
      <c r="V13" s="119"/>
      <c r="W13" s="119"/>
      <c r="X13" s="58"/>
      <c r="Y13" s="61" t="s">
        <v>550</v>
      </c>
      <c r="Z13" s="96"/>
    </row>
    <row r="14" spans="1:26" ht="120.75" customHeight="1">
      <c r="B14" s="107">
        <v>5</v>
      </c>
      <c r="C14" s="75" t="s">
        <v>407</v>
      </c>
      <c r="D14" s="81"/>
      <c r="E14" s="120"/>
      <c r="F14" s="84"/>
      <c r="G14" s="120"/>
      <c r="H14" s="84">
        <v>315954</v>
      </c>
      <c r="I14" s="120"/>
      <c r="J14" s="87">
        <v>334045</v>
      </c>
      <c r="K14" s="120"/>
      <c r="L14" s="84">
        <v>409045</v>
      </c>
      <c r="M14" s="120"/>
      <c r="N14" s="84">
        <v>833211</v>
      </c>
      <c r="O14" s="120"/>
      <c r="P14" s="87">
        <v>687576</v>
      </c>
      <c r="Q14" s="120"/>
      <c r="R14" s="84"/>
      <c r="S14" s="120"/>
      <c r="T14" s="120"/>
      <c r="U14" s="120"/>
      <c r="V14" s="120"/>
      <c r="W14" s="120"/>
      <c r="X14" s="59"/>
      <c r="Y14" s="62" t="s">
        <v>551</v>
      </c>
      <c r="Z14" s="97"/>
    </row>
    <row r="15" spans="1:26" ht="15" customHeight="1">
      <c r="B15" s="130" t="s">
        <v>408</v>
      </c>
      <c r="C15" s="130"/>
      <c r="D15" s="105"/>
      <c r="E15" s="90"/>
      <c r="F15" s="105"/>
      <c r="G15" s="90"/>
      <c r="H15" s="105"/>
      <c r="I15" s="90"/>
      <c r="J15" s="105"/>
      <c r="K15" s="90"/>
      <c r="L15" s="105"/>
      <c r="M15" s="90"/>
      <c r="N15" s="105"/>
      <c r="O15" s="90"/>
      <c r="P15" s="105"/>
      <c r="Q15" s="90"/>
      <c r="R15" s="105"/>
      <c r="S15" s="90"/>
      <c r="T15" s="90"/>
      <c r="U15" s="90"/>
      <c r="V15" s="90"/>
      <c r="W15" s="90"/>
      <c r="X15" s="73"/>
      <c r="Y15" s="90"/>
      <c r="Z15" s="106"/>
    </row>
    <row r="16" spans="1:26" ht="70.150000000000006" customHeight="1">
      <c r="B16" s="107">
        <v>6</v>
      </c>
      <c r="C16" s="108" t="s">
        <v>476</v>
      </c>
      <c r="D16" s="82"/>
      <c r="E16" s="91"/>
      <c r="F16" s="85"/>
      <c r="G16" s="91"/>
      <c r="H16" s="85"/>
      <c r="I16" s="91"/>
      <c r="J16" s="85"/>
      <c r="K16" s="91"/>
      <c r="L16" s="85"/>
      <c r="M16" s="91"/>
      <c r="N16" s="85"/>
      <c r="O16" s="91"/>
      <c r="P16" s="85"/>
      <c r="Q16" s="91"/>
      <c r="R16" s="85"/>
      <c r="S16" s="91"/>
      <c r="T16" s="91"/>
      <c r="U16" s="91"/>
      <c r="V16" s="91"/>
      <c r="W16" s="92"/>
      <c r="X16" s="88"/>
      <c r="Y16" s="92"/>
      <c r="Z16" s="98"/>
    </row>
    <row r="17" spans="2:26" ht="102.6" customHeight="1">
      <c r="B17" s="107">
        <v>7</v>
      </c>
      <c r="C17" s="131" t="s">
        <v>477</v>
      </c>
      <c r="D17" s="80"/>
      <c r="E17" s="119"/>
      <c r="F17" s="83"/>
      <c r="G17" s="119"/>
      <c r="H17" s="83"/>
      <c r="I17" s="119"/>
      <c r="J17" s="86"/>
      <c r="K17" s="119"/>
      <c r="L17" s="83"/>
      <c r="M17" s="119"/>
      <c r="N17" s="83"/>
      <c r="O17" s="119"/>
      <c r="P17" s="86"/>
      <c r="Q17" s="119"/>
      <c r="R17" s="83"/>
      <c r="S17" s="119"/>
      <c r="T17" s="119"/>
      <c r="U17" s="119"/>
      <c r="V17" s="119"/>
      <c r="W17" s="119"/>
      <c r="X17" s="58"/>
      <c r="Y17" s="63"/>
      <c r="Z17" s="95"/>
    </row>
    <row r="18" spans="2:26" ht="15.6" customHeight="1">
      <c r="B18" s="130" t="s">
        <v>164</v>
      </c>
      <c r="C18" s="105"/>
      <c r="D18" s="105"/>
      <c r="E18" s="90"/>
      <c r="F18" s="105"/>
      <c r="G18" s="90"/>
      <c r="H18" s="105"/>
      <c r="I18" s="90"/>
      <c r="J18" s="105"/>
      <c r="K18" s="90"/>
      <c r="L18" s="105"/>
      <c r="M18" s="90"/>
      <c r="N18" s="105"/>
      <c r="O18" s="90"/>
      <c r="P18" s="105"/>
      <c r="Q18" s="90"/>
      <c r="R18" s="105"/>
      <c r="S18" s="90"/>
      <c r="T18" s="90"/>
      <c r="U18" s="90"/>
      <c r="V18" s="90"/>
      <c r="W18" s="90"/>
      <c r="X18" s="73"/>
      <c r="Y18" s="90"/>
      <c r="Z18" s="106"/>
    </row>
    <row r="19" spans="2:26" ht="38.25" customHeight="1">
      <c r="B19" s="107">
        <v>8</v>
      </c>
      <c r="C19" s="131" t="s">
        <v>398</v>
      </c>
      <c r="D19" s="80"/>
      <c r="E19" s="119"/>
      <c r="F19" s="83">
        <v>2939300</v>
      </c>
      <c r="G19" s="119"/>
      <c r="H19" s="83">
        <v>2963520</v>
      </c>
      <c r="I19" s="119"/>
      <c r="J19" s="86">
        <v>2987320</v>
      </c>
      <c r="K19" s="119"/>
      <c r="L19" s="83">
        <v>3006960</v>
      </c>
      <c r="M19" s="119"/>
      <c r="N19" s="83">
        <v>3009950</v>
      </c>
      <c r="O19" s="119"/>
      <c r="P19" s="86">
        <v>3012180</v>
      </c>
      <c r="Q19" s="119"/>
      <c r="R19" s="83"/>
      <c r="S19" s="119"/>
      <c r="T19" s="119"/>
      <c r="U19" s="119"/>
      <c r="V19" s="119"/>
      <c r="W19" s="119"/>
      <c r="X19" s="57"/>
      <c r="Y19" s="61" t="s">
        <v>552</v>
      </c>
      <c r="Z19" s="99"/>
    </row>
    <row r="20" spans="2:26" ht="17.25" customHeight="1">
      <c r="B20" s="130" t="s">
        <v>166</v>
      </c>
      <c r="C20" s="105"/>
      <c r="D20" s="105"/>
      <c r="E20" s="90"/>
      <c r="F20" s="105"/>
      <c r="G20" s="90"/>
      <c r="H20" s="105"/>
      <c r="I20" s="90"/>
      <c r="J20" s="105"/>
      <c r="K20" s="90"/>
      <c r="L20" s="105"/>
      <c r="M20" s="90"/>
      <c r="N20" s="105"/>
      <c r="O20" s="90"/>
      <c r="P20" s="105"/>
      <c r="Q20" s="90"/>
      <c r="R20" s="105"/>
      <c r="S20" s="90"/>
      <c r="T20" s="90"/>
      <c r="U20" s="90"/>
      <c r="V20" s="90"/>
      <c r="W20" s="90"/>
      <c r="X20" s="89" t="s">
        <v>159</v>
      </c>
      <c r="Y20" s="357"/>
      <c r="Z20" s="358"/>
    </row>
    <row r="21" spans="2:26" ht="75.75" customHeight="1">
      <c r="B21" s="107">
        <v>9</v>
      </c>
      <c r="C21" s="131" t="s">
        <v>478</v>
      </c>
      <c r="D21" s="122" t="str">
        <f>IF(OR(ISBLANK(D10),AND(ISBLANK(D19),ISBLANK(D52))),"",IF(ISBLANK(D19),100*D10/D52,100*D10/D19))</f>
        <v/>
      </c>
      <c r="E21" s="56" t="str">
        <f>IF(OR(ISBLANK(E10),AND(ISBLANK(E19),ISBLANK(D52))),"",IF(ISBLANK(E19),100*E10/D52,100*E10/E19))</f>
        <v/>
      </c>
      <c r="F21" s="123" t="str">
        <f>IF(OR(ISBLANK(F10),AND(ISBLANK(F19),ISBLANK(E52))),"",IF(ISBLANK(F19),100*F10/E52,100*F10/F19))</f>
        <v/>
      </c>
      <c r="G21" s="56" t="str">
        <f>IF(OR(ISBLANK(G10),AND(ISBLANK(G19),ISBLANK(E52))),"",IF(ISBLANK(G19),100*G10/E52,100*G10/G19))</f>
        <v/>
      </c>
      <c r="H21" s="123">
        <f>IF(OR(ISBLANK(H10),AND(ISBLANK(H19),ISBLANK(F52))),"",IF(ISBLANK(H19),100*H10/F52,100*H10/H19))</f>
        <v>10.661443148688047</v>
      </c>
      <c r="I21" s="56" t="str">
        <f>IF(OR(ISBLANK(I10),AND(ISBLANK(I19),ISBLANK(F52))),"",IF(ISBLANK(I19),100*I10/F52,100*I10/I19))</f>
        <v/>
      </c>
      <c r="J21" s="124">
        <f>IF(OR(ISBLANK(J10),AND(ISBLANK(J19),ISBLANK(G52))),"",IF(ISBLANK(J19),100*J10/G52,100*J10/J19))</f>
        <v>11.182096327142723</v>
      </c>
      <c r="K21" s="56" t="str">
        <f>IF(OR(ISBLANK(K10),AND(ISBLANK(K19),ISBLANK(G52))),"",IF(ISBLANK(K19),100*K10/G52,100*K10/K19))</f>
        <v/>
      </c>
      <c r="L21" s="123">
        <f>IF(OR(ISBLANK(L10),AND(ISBLANK(L19),ISBLANK(H52))),"",IF(ISBLANK(L19),100*L10/H52,100*L10/L19))</f>
        <v>13.603273738260569</v>
      </c>
      <c r="M21" s="56" t="str">
        <f>IF(OR(ISBLANK(M10),AND(ISBLANK(M19),ISBLANK(H52))),"",IF(ISBLANK(M19),100*M10/H52,100*M10/M19))</f>
        <v/>
      </c>
      <c r="N21" s="123">
        <f>IF(OR(ISBLANK(N10),AND(ISBLANK(N19),ISBLANK(I52))),"",IF(ISBLANK(N19),100*N10/I52,100*N10/N19))</f>
        <v>27.681888403461851</v>
      </c>
      <c r="O21" s="56" t="str">
        <f>IF(OR(ISBLANK(O10),AND(ISBLANK(O19),ISBLANK(I52))),"",IF(ISBLANK(O19),100*O10/I52,100*O10/O19))</f>
        <v/>
      </c>
      <c r="P21" s="124">
        <f>IF(OR(ISBLANK(P10),AND(ISBLANK(P19),ISBLANK(J52))),"",IF(ISBLANK(P19),100*P10/J52,100*P10/P19))</f>
        <v>22.826524311296136</v>
      </c>
      <c r="Q21" s="56" t="str">
        <f>IF(OR(ISBLANK(Q10),AND(ISBLANK(Q19),ISBLANK(J52))),"",IF(ISBLANK(Q19),100*Q10/J52,100*Q10/Q19))</f>
        <v/>
      </c>
      <c r="R21" s="123" t="str">
        <f>IF(OR(ISBLANK(R10),AND(ISBLANK(R19),ISBLANK(K52))),"",IF(ISBLANK(R19),100*R10/K52,100*R10/R19))</f>
        <v/>
      </c>
      <c r="S21" s="56" t="str">
        <f>IF(OR(ISBLANK(S10),AND(ISBLANK(S19),ISBLANK(K52))),"",IF(ISBLANK(S19),100*S10/K52,100*S10/S19))</f>
        <v/>
      </c>
      <c r="T21" s="56" t="str">
        <f>IF(OR(ISBLANK(T10),AND(ISBLANK(T19),ISBLANK(L52))),"",IF(ISBLANK(T19),100*T10/L52,100*T10/T19))</f>
        <v/>
      </c>
      <c r="U21" s="56" t="str">
        <f>IF(OR(ISBLANK(U10),AND(ISBLANK(U19),ISBLANK(M52))),"",IF(ISBLANK(U19),100*U10/M52,100*U10/U19))</f>
        <v/>
      </c>
      <c r="V21" s="56" t="str">
        <f>IF(OR(ISBLANK(V10),AND(ISBLANK(V19),ISBLANK(N52))),"",IF(ISBLANK(V19),100*V10/N52,100*V10/V19))</f>
        <v/>
      </c>
      <c r="W21" s="93" t="str">
        <f>IF(OR(ISBLANK(W10),AND(ISBLANK(W19),ISBLANK(O52))),"",IF(ISBLANK(W19),100*W10/O52,100*W10/W19))</f>
        <v/>
      </c>
      <c r="X21" s="121">
        <v>100</v>
      </c>
      <c r="Y21" s="61" t="s">
        <v>553</v>
      </c>
      <c r="Z21" s="95"/>
    </row>
    <row r="22" spans="2:26" ht="129" customHeight="1">
      <c r="B22" s="107">
        <v>10</v>
      </c>
      <c r="C22" s="131" t="s">
        <v>390</v>
      </c>
      <c r="D22" s="122" t="str">
        <f t="shared" ref="D22:W22" si="0">IF(OR(ISBLANK(D14),ISBLANK(D10)),"",100*D14/D10)</f>
        <v/>
      </c>
      <c r="E22" s="56" t="str">
        <f t="shared" si="0"/>
        <v/>
      </c>
      <c r="F22" s="123" t="str">
        <f t="shared" si="0"/>
        <v/>
      </c>
      <c r="G22" s="56" t="str">
        <f t="shared" si="0"/>
        <v/>
      </c>
      <c r="H22" s="123">
        <f t="shared" si="0"/>
        <v>100</v>
      </c>
      <c r="I22" s="56" t="str">
        <f t="shared" si="0"/>
        <v/>
      </c>
      <c r="J22" s="124">
        <f t="shared" si="0"/>
        <v>100</v>
      </c>
      <c r="K22" s="56" t="str">
        <f t="shared" si="0"/>
        <v/>
      </c>
      <c r="L22" s="123">
        <f t="shared" si="0"/>
        <v>100</v>
      </c>
      <c r="M22" s="56" t="str">
        <f t="shared" si="0"/>
        <v/>
      </c>
      <c r="N22" s="123">
        <f t="shared" si="0"/>
        <v>100</v>
      </c>
      <c r="O22" s="56" t="str">
        <f t="shared" si="0"/>
        <v/>
      </c>
      <c r="P22" s="124">
        <f t="shared" si="0"/>
        <v>100</v>
      </c>
      <c r="Q22" s="56" t="str">
        <f t="shared" si="0"/>
        <v/>
      </c>
      <c r="R22" s="123" t="str">
        <f t="shared" si="0"/>
        <v/>
      </c>
      <c r="S22" s="56" t="str">
        <f t="shared" si="0"/>
        <v/>
      </c>
      <c r="T22" s="56" t="str">
        <f t="shared" si="0"/>
        <v/>
      </c>
      <c r="U22" s="56" t="str">
        <f t="shared" si="0"/>
        <v/>
      </c>
      <c r="V22" s="56" t="str">
        <f t="shared" si="0"/>
        <v/>
      </c>
      <c r="W22" s="56" t="str">
        <f t="shared" si="0"/>
        <v/>
      </c>
      <c r="X22" s="121">
        <v>100</v>
      </c>
      <c r="Y22" s="64"/>
      <c r="Z22" s="95"/>
    </row>
    <row r="23" spans="2:26" ht="92.45" customHeight="1">
      <c r="B23" s="107">
        <v>11</v>
      </c>
      <c r="C23" s="131" t="s">
        <v>395</v>
      </c>
      <c r="D23" s="122" t="str">
        <f>IF(AND(ISBLANK(D16),ISBLANK(D50)),"",IF(ISBLANK(D16),D50,D16))</f>
        <v/>
      </c>
      <c r="E23" s="56" t="str">
        <f>IF(AND(ISBLANK(E16),ISBLANK(D50)),"",IF(ISBLANK(E16),D50,E16))</f>
        <v/>
      </c>
      <c r="F23" s="123" t="str">
        <f>IF(AND(ISBLANK(F16),ISBLANK(E50)),"",IF(ISBLANK(F16),E50,F16))</f>
        <v/>
      </c>
      <c r="G23" s="56" t="str">
        <f>IF(AND(ISBLANK(G16),ISBLANK(E50)),"",IF(ISBLANK(G16),E50,G16))</f>
        <v/>
      </c>
      <c r="H23" s="123">
        <f>IF(AND(ISBLANK(H16),ISBLANK(F50)),"",IF(ISBLANK(H16),F50,H16))</f>
        <v>20.2</v>
      </c>
      <c r="I23" s="56">
        <f>IF(AND(ISBLANK(I16),ISBLANK(F50)),"",IF(ISBLANK(I16),F50,I16))</f>
        <v>20.2</v>
      </c>
      <c r="J23" s="124" t="str">
        <f>IF(AND(ISBLANK(J16),ISBLANK(G50)),"",IF(ISBLANK(J16),G50,J16))</f>
        <v/>
      </c>
      <c r="K23" s="56" t="str">
        <f>IF(AND(ISBLANK(K16),ISBLANK(G50)),"",IF(ISBLANK(K16),G50,K16))</f>
        <v/>
      </c>
      <c r="L23" s="123" t="str">
        <f>IF(AND(ISBLANK(L16),ISBLANK(H50)),"",IF(ISBLANK(L16),H50,L16))</f>
        <v/>
      </c>
      <c r="M23" s="56" t="str">
        <f>IF(AND(ISBLANK(M16),ISBLANK(H50)),"",IF(ISBLANK(M16),H50,M16))</f>
        <v/>
      </c>
      <c r="N23" s="123" t="str">
        <f>IF(AND(ISBLANK(N16),ISBLANK(I50)),"",IF(ISBLANK(N16),I50,N16))</f>
        <v/>
      </c>
      <c r="O23" s="56" t="str">
        <f>IF(AND(ISBLANK(O16),ISBLANK(I50)),"",IF(ISBLANK(O16),I50,O16))</f>
        <v/>
      </c>
      <c r="P23" s="124" t="str">
        <f>IF(AND(ISBLANK(P16),ISBLANK(J50)),"",IF(ISBLANK(P16),J50,P16))</f>
        <v/>
      </c>
      <c r="Q23" s="56" t="str">
        <f>IF(AND(ISBLANK(Q16),ISBLANK(J50)),"",IF(ISBLANK(Q16),J50,Q16))</f>
        <v/>
      </c>
      <c r="R23" s="123">
        <f>IF(AND(ISBLANK(R16),ISBLANK(K50)),"",IF(ISBLANK(R16),K50,R16))</f>
        <v>56</v>
      </c>
      <c r="S23" s="56">
        <f>IF(AND(ISBLANK(S16),ISBLANK(K50)),"",IF(ISBLANK(S16),K50,S16))</f>
        <v>56</v>
      </c>
      <c r="T23" s="56" t="str">
        <f>IF(AND(ISBLANK(T16),ISBLANK(L50)),"",IF(ISBLANK(T16),L50,T16))</f>
        <v/>
      </c>
      <c r="U23" s="56" t="str">
        <f>IF(AND(ISBLANK(U16),ISBLANK(M50)),"",IF(ISBLANK(U16),M50,U16))</f>
        <v/>
      </c>
      <c r="V23" s="56" t="str">
        <f>IF(AND(ISBLANK(V16),ISBLANK(N50)),"",IF(ISBLANK(V16),N50,V16))</f>
        <v/>
      </c>
      <c r="W23" s="56" t="str">
        <f>IF(AND(ISBLANK(W16),ISBLANK(O50)),"",IF(ISBLANK(W16),O50,W16))</f>
        <v/>
      </c>
      <c r="X23" s="121">
        <v>100</v>
      </c>
      <c r="Y23" s="64"/>
      <c r="Z23" s="95" t="s">
        <v>555</v>
      </c>
    </row>
    <row r="24" spans="2:26" ht="62.25" customHeight="1">
      <c r="B24" s="107">
        <v>12</v>
      </c>
      <c r="C24" s="131" t="s">
        <v>391</v>
      </c>
      <c r="D24" s="122" t="str">
        <f>IF(ISBLANK(D17),"",D17)</f>
        <v/>
      </c>
      <c r="E24" s="56" t="str">
        <f t="shared" ref="E24:W24" si="1">IF(ISBLANK(E17),"",E17)</f>
        <v/>
      </c>
      <c r="F24" s="123" t="str">
        <f t="shared" si="1"/>
        <v/>
      </c>
      <c r="G24" s="56" t="str">
        <f t="shared" si="1"/>
        <v/>
      </c>
      <c r="H24" s="123" t="str">
        <f t="shared" si="1"/>
        <v/>
      </c>
      <c r="I24" s="56" t="str">
        <f t="shared" si="1"/>
        <v/>
      </c>
      <c r="J24" s="123" t="str">
        <f t="shared" si="1"/>
        <v/>
      </c>
      <c r="K24" s="56" t="str">
        <f t="shared" si="1"/>
        <v/>
      </c>
      <c r="L24" s="123" t="str">
        <f t="shared" si="1"/>
        <v/>
      </c>
      <c r="M24" s="56" t="str">
        <f t="shared" si="1"/>
        <v/>
      </c>
      <c r="N24" s="123" t="str">
        <f t="shared" si="1"/>
        <v/>
      </c>
      <c r="O24" s="56" t="str">
        <f t="shared" si="1"/>
        <v/>
      </c>
      <c r="P24" s="123" t="str">
        <f t="shared" si="1"/>
        <v/>
      </c>
      <c r="Q24" s="56" t="str">
        <f>IF(ISBLANK(Q17),"",Q17)</f>
        <v/>
      </c>
      <c r="R24" s="123" t="str">
        <f t="shared" si="1"/>
        <v/>
      </c>
      <c r="S24" s="56" t="str">
        <f t="shared" si="1"/>
        <v/>
      </c>
      <c r="T24" s="56" t="str">
        <f t="shared" si="1"/>
        <v/>
      </c>
      <c r="U24" s="56" t="str">
        <f t="shared" si="1"/>
        <v/>
      </c>
      <c r="V24" s="56" t="str">
        <f t="shared" si="1"/>
        <v/>
      </c>
      <c r="W24" s="94" t="str">
        <f t="shared" si="1"/>
        <v/>
      </c>
      <c r="X24" s="60">
        <v>100</v>
      </c>
      <c r="Y24" s="64"/>
      <c r="Z24" s="95"/>
    </row>
    <row r="25" spans="2:26" ht="6" customHeight="1">
      <c r="C25" s="76"/>
      <c r="D25" s="109"/>
      <c r="E25" s="109"/>
      <c r="F25" s="109"/>
      <c r="G25" s="109"/>
      <c r="H25" s="109"/>
      <c r="I25" s="109"/>
      <c r="J25" s="109"/>
      <c r="K25" s="117"/>
      <c r="M25" s="51"/>
      <c r="X25" s="118"/>
    </row>
    <row r="26" spans="2:26">
      <c r="C26" s="76"/>
      <c r="D26" s="109"/>
      <c r="E26" s="109"/>
      <c r="F26" s="109"/>
      <c r="G26" s="109"/>
      <c r="H26" s="109"/>
      <c r="I26" s="109"/>
      <c r="J26" s="109"/>
      <c r="K26" s="109"/>
      <c r="M26" s="51"/>
    </row>
    <row r="27" spans="2:26" ht="22.5" customHeight="1">
      <c r="B27" s="133" t="s">
        <v>167</v>
      </c>
      <c r="C27" s="134"/>
      <c r="D27" s="134"/>
      <c r="E27" s="134"/>
      <c r="F27" s="134"/>
      <c r="G27" s="134"/>
      <c r="H27" s="134"/>
      <c r="I27" s="134"/>
      <c r="J27" s="134"/>
      <c r="K27" s="134"/>
      <c r="L27" s="135"/>
      <c r="M27" s="51"/>
    </row>
    <row r="28" spans="2:26">
      <c r="C28" s="76"/>
      <c r="D28" s="109"/>
      <c r="E28" s="109"/>
      <c r="F28" s="109"/>
      <c r="G28" s="109"/>
      <c r="H28" s="109"/>
      <c r="I28" s="109"/>
      <c r="J28" s="109"/>
      <c r="K28" s="109"/>
      <c r="M28" s="51"/>
    </row>
    <row r="29" spans="2:26">
      <c r="C29" s="76"/>
      <c r="D29" s="109"/>
      <c r="E29" s="109"/>
      <c r="F29" s="136" t="s">
        <v>168</v>
      </c>
      <c r="G29" s="109"/>
      <c r="H29" s="109"/>
      <c r="I29" s="109"/>
      <c r="J29" s="109"/>
      <c r="K29" s="109"/>
      <c r="M29" s="51"/>
    </row>
    <row r="30" spans="2:26">
      <c r="C30" s="76"/>
      <c r="D30" s="109"/>
      <c r="E30" s="109"/>
      <c r="F30" s="110" t="s">
        <v>479</v>
      </c>
      <c r="G30" s="109"/>
      <c r="H30" s="109"/>
      <c r="I30" s="109"/>
      <c r="J30" s="109"/>
      <c r="K30" s="109"/>
      <c r="M30" s="51"/>
    </row>
    <row r="31" spans="2:26">
      <c r="C31" s="76"/>
      <c r="D31" s="109"/>
      <c r="E31" s="109"/>
      <c r="F31" s="111" t="s">
        <v>169</v>
      </c>
      <c r="G31" s="109"/>
      <c r="H31" s="109"/>
      <c r="I31" s="109"/>
      <c r="J31" s="109"/>
      <c r="K31" s="109"/>
      <c r="M31" s="51"/>
    </row>
    <row r="32" spans="2:26">
      <c r="C32" s="76"/>
      <c r="D32" s="109"/>
      <c r="E32" s="109"/>
      <c r="F32" s="111" t="s">
        <v>170</v>
      </c>
      <c r="G32" s="109"/>
      <c r="H32" s="109"/>
      <c r="I32" s="109"/>
      <c r="J32" s="109"/>
      <c r="K32" s="109"/>
      <c r="M32" s="51"/>
    </row>
    <row r="33" spans="2:19">
      <c r="C33" s="76"/>
      <c r="D33" s="109"/>
      <c r="E33" s="109"/>
      <c r="F33" s="111" t="s">
        <v>171</v>
      </c>
      <c r="G33" s="109"/>
      <c r="H33" s="109"/>
      <c r="I33" s="109"/>
      <c r="J33" s="109"/>
      <c r="K33" s="109"/>
      <c r="M33" s="51"/>
    </row>
    <row r="34" spans="2:19">
      <c r="C34" s="76"/>
      <c r="D34" s="109"/>
      <c r="E34" s="109"/>
      <c r="F34" s="109" t="s">
        <v>451</v>
      </c>
      <c r="G34" s="109"/>
      <c r="H34" s="109"/>
      <c r="I34" s="109"/>
      <c r="J34" s="109"/>
      <c r="K34" s="109"/>
      <c r="M34" s="51"/>
    </row>
    <row r="35" spans="2:19">
      <c r="C35" s="76"/>
      <c r="D35" s="109"/>
      <c r="E35" s="109"/>
      <c r="F35" s="109"/>
      <c r="G35" s="109"/>
      <c r="H35" s="109"/>
      <c r="I35" s="109"/>
      <c r="J35" s="109"/>
      <c r="K35" s="109"/>
      <c r="M35" s="51"/>
    </row>
    <row r="36" spans="2:19">
      <c r="C36" s="76"/>
      <c r="D36" s="109"/>
      <c r="E36" s="109"/>
      <c r="F36" s="109"/>
      <c r="G36" s="109"/>
      <c r="H36" s="109"/>
      <c r="I36" s="109"/>
      <c r="J36" s="109"/>
      <c r="K36" s="109"/>
      <c r="M36" s="51"/>
    </row>
    <row r="37" spans="2:19">
      <c r="C37" s="76"/>
      <c r="D37" s="109"/>
      <c r="E37" s="109"/>
      <c r="F37" s="109"/>
      <c r="G37" s="109"/>
      <c r="H37" s="109"/>
      <c r="I37" s="109"/>
      <c r="J37" s="109"/>
      <c r="K37" s="109"/>
      <c r="M37" s="51"/>
    </row>
    <row r="38" spans="2:19">
      <c r="C38" s="76"/>
      <c r="D38" s="109"/>
      <c r="E38" s="109"/>
      <c r="F38" s="109"/>
      <c r="G38" s="109"/>
      <c r="H38" s="109"/>
      <c r="I38" s="109"/>
      <c r="J38" s="109"/>
      <c r="K38" s="109"/>
      <c r="M38" s="51"/>
    </row>
    <row r="39" spans="2:19">
      <c r="C39" s="76"/>
      <c r="D39" s="109"/>
      <c r="E39" s="109"/>
      <c r="F39" s="109"/>
      <c r="G39" s="109"/>
      <c r="H39" s="109"/>
      <c r="I39" s="109"/>
      <c r="J39" s="109"/>
      <c r="K39" s="109"/>
      <c r="M39" s="51"/>
    </row>
    <row r="40" spans="2:19">
      <c r="C40" s="76"/>
      <c r="D40" s="109"/>
      <c r="E40" s="109"/>
      <c r="F40" s="109"/>
      <c r="G40" s="109"/>
      <c r="H40" s="109"/>
      <c r="I40" s="109"/>
      <c r="J40" s="109"/>
      <c r="K40" s="109"/>
      <c r="M40" s="51"/>
    </row>
    <row r="41" spans="2:19">
      <c r="C41" s="76"/>
      <c r="D41" s="109"/>
      <c r="E41" s="109"/>
      <c r="F41" s="109"/>
      <c r="G41" s="109"/>
      <c r="H41" s="109"/>
      <c r="I41" s="109"/>
      <c r="J41" s="109"/>
      <c r="K41" s="109"/>
      <c r="M41" s="51"/>
    </row>
    <row r="42" spans="2:19">
      <c r="C42" s="76"/>
      <c r="D42" s="109"/>
      <c r="E42" s="109"/>
      <c r="F42" s="109"/>
      <c r="G42" s="109"/>
      <c r="H42" s="109"/>
      <c r="I42" s="109"/>
      <c r="J42" s="109"/>
      <c r="K42" s="109"/>
      <c r="M42" s="51"/>
    </row>
    <row r="43" spans="2:19">
      <c r="C43" s="76"/>
      <c r="D43" s="109"/>
      <c r="E43" s="109"/>
      <c r="F43" s="109"/>
      <c r="G43" s="109"/>
      <c r="H43" s="109"/>
      <c r="I43" s="109"/>
      <c r="J43" s="109"/>
      <c r="K43" s="109"/>
      <c r="M43" s="51"/>
    </row>
    <row r="44" spans="2:19">
      <c r="C44" s="76"/>
      <c r="D44" s="109"/>
      <c r="E44" s="109"/>
      <c r="F44" s="109"/>
      <c r="G44" s="109"/>
      <c r="H44" s="109"/>
      <c r="I44" s="109"/>
      <c r="J44" s="109"/>
      <c r="K44" s="109"/>
      <c r="M44" s="51"/>
    </row>
    <row r="45" spans="2:19" ht="15.6" customHeight="1">
      <c r="B45" s="77" t="s">
        <v>172</v>
      </c>
      <c r="C45" s="76"/>
      <c r="D45" s="109"/>
      <c r="E45" s="109"/>
      <c r="F45" s="109"/>
      <c r="G45" s="109"/>
      <c r="H45" s="109"/>
      <c r="I45" s="109"/>
      <c r="J45" s="109"/>
      <c r="K45" s="109"/>
      <c r="M45" s="51"/>
    </row>
    <row r="46" spans="2:19" ht="12.75" customHeight="1">
      <c r="B46" s="78"/>
      <c r="C46" s="76"/>
      <c r="D46" s="109"/>
      <c r="E46" s="109"/>
      <c r="F46" s="109"/>
      <c r="G46" s="109"/>
      <c r="H46" s="109"/>
      <c r="I46" s="109"/>
      <c r="J46" s="109"/>
      <c r="K46" s="109"/>
      <c r="M46" s="51"/>
    </row>
    <row r="47" spans="2:19" ht="23.25" customHeight="1">
      <c r="B47" s="137" t="s">
        <v>173</v>
      </c>
      <c r="C47" s="134"/>
      <c r="D47" s="134"/>
      <c r="E47" s="134"/>
      <c r="F47" s="134"/>
      <c r="G47" s="134"/>
      <c r="H47" s="134"/>
      <c r="I47" s="134"/>
      <c r="J47" s="134"/>
      <c r="K47" s="134"/>
      <c r="L47" s="134"/>
      <c r="M47" s="134"/>
      <c r="N47" s="134"/>
      <c r="O47" s="134"/>
      <c r="P47" s="134"/>
      <c r="Q47" s="346"/>
      <c r="R47" s="346"/>
      <c r="S47" s="347"/>
    </row>
    <row r="48" spans="2:19" ht="18.75" customHeight="1">
      <c r="B48" s="138" t="s">
        <v>158</v>
      </c>
      <c r="C48" s="112" t="s">
        <v>30</v>
      </c>
      <c r="D48" s="139" t="s">
        <v>519</v>
      </c>
      <c r="E48" s="140">
        <v>2013</v>
      </c>
      <c r="F48" s="141">
        <v>2014</v>
      </c>
      <c r="G48" s="142">
        <v>2015</v>
      </c>
      <c r="H48" s="141">
        <v>2016</v>
      </c>
      <c r="I48" s="141">
        <v>2017</v>
      </c>
      <c r="J48" s="140">
        <v>2018</v>
      </c>
      <c r="K48" s="141">
        <v>2019</v>
      </c>
      <c r="L48" s="140">
        <v>2020</v>
      </c>
      <c r="M48" s="141">
        <v>2021</v>
      </c>
      <c r="N48" s="140">
        <v>2022</v>
      </c>
      <c r="O48" s="141">
        <v>2023</v>
      </c>
      <c r="P48" s="41">
        <v>2024</v>
      </c>
      <c r="Q48" s="343" t="s">
        <v>174</v>
      </c>
      <c r="R48" s="344"/>
      <c r="S48" s="345"/>
    </row>
    <row r="49" spans="2:19" ht="15.75" customHeight="1">
      <c r="B49" s="130" t="s">
        <v>175</v>
      </c>
      <c r="C49" s="105"/>
      <c r="D49" s="105"/>
      <c r="E49" s="105"/>
      <c r="F49" s="105"/>
      <c r="G49" s="105"/>
      <c r="H49" s="105"/>
      <c r="I49" s="105"/>
      <c r="J49" s="105"/>
      <c r="K49" s="105"/>
      <c r="L49" s="105"/>
      <c r="M49" s="105"/>
      <c r="N49" s="105"/>
      <c r="O49" s="105"/>
      <c r="P49" s="105"/>
      <c r="Q49" s="341"/>
      <c r="R49" s="341"/>
      <c r="S49" s="342"/>
    </row>
    <row r="50" spans="2:19" ht="156" customHeight="1">
      <c r="B50" s="107">
        <v>13</v>
      </c>
      <c r="C50" s="132" t="s">
        <v>306</v>
      </c>
      <c r="D50" s="43"/>
      <c r="E50" s="44"/>
      <c r="F50" s="45">
        <v>20.2</v>
      </c>
      <c r="G50" s="46"/>
      <c r="H50" s="45"/>
      <c r="I50" s="45"/>
      <c r="J50" s="44"/>
      <c r="K50" s="44">
        <v>56</v>
      </c>
      <c r="L50" s="44"/>
      <c r="M50" s="44"/>
      <c r="N50" s="44"/>
      <c r="O50" s="44"/>
      <c r="P50" s="47"/>
      <c r="Q50" s="348" t="s">
        <v>554</v>
      </c>
      <c r="R50" s="349"/>
      <c r="S50" s="350"/>
    </row>
    <row r="51" spans="2:19" ht="15.75" customHeight="1">
      <c r="B51" s="79" t="s">
        <v>176</v>
      </c>
      <c r="C51" s="42"/>
      <c r="D51" s="42"/>
      <c r="E51" s="42"/>
      <c r="F51" s="42"/>
      <c r="G51" s="42"/>
      <c r="H51" s="42"/>
      <c r="I51" s="42"/>
      <c r="J51" s="42"/>
      <c r="K51" s="42"/>
      <c r="L51" s="42"/>
      <c r="M51" s="42"/>
      <c r="N51" s="42"/>
      <c r="O51" s="42"/>
      <c r="P51" s="42"/>
      <c r="Q51" s="355"/>
      <c r="R51" s="355"/>
      <c r="S51" s="356"/>
    </row>
    <row r="52" spans="2:19" ht="106.15" customHeight="1">
      <c r="B52" s="107">
        <v>14</v>
      </c>
      <c r="C52" s="131" t="s">
        <v>398</v>
      </c>
      <c r="D52" s="48"/>
      <c r="E52" s="49">
        <v>3067200</v>
      </c>
      <c r="F52" s="50">
        <v>3049016</v>
      </c>
      <c r="G52" s="52">
        <v>3026354</v>
      </c>
      <c r="H52" s="50">
        <v>3036914</v>
      </c>
      <c r="I52" s="50">
        <v>2993715</v>
      </c>
      <c r="J52" s="49">
        <v>3025083</v>
      </c>
      <c r="K52" s="49">
        <v>3040527</v>
      </c>
      <c r="L52" s="49">
        <v>3022909</v>
      </c>
      <c r="M52" s="49">
        <v>3019672</v>
      </c>
      <c r="N52" s="49">
        <v>2994966</v>
      </c>
      <c r="O52" s="49">
        <v>2987615</v>
      </c>
      <c r="P52" s="53">
        <v>2977540</v>
      </c>
      <c r="Q52" s="348" t="s">
        <v>520</v>
      </c>
      <c r="R52" s="349"/>
      <c r="S52" s="350"/>
    </row>
    <row r="53" spans="2:19" ht="90.6" customHeight="1">
      <c r="B53" s="107">
        <v>15</v>
      </c>
      <c r="C53" s="108" t="s">
        <v>165</v>
      </c>
      <c r="D53" s="48"/>
      <c r="E53" s="49">
        <v>15119184</v>
      </c>
      <c r="F53" s="50">
        <v>14908090</v>
      </c>
      <c r="G53" s="52">
        <v>14761756</v>
      </c>
      <c r="H53" s="50">
        <v>14694692</v>
      </c>
      <c r="I53" s="50">
        <v>14665458</v>
      </c>
      <c r="J53" s="49">
        <v>14634727</v>
      </c>
      <c r="K53" s="49">
        <v>14628790</v>
      </c>
      <c r="L53" s="49">
        <v>14646916</v>
      </c>
      <c r="M53" s="49">
        <v>14663336</v>
      </c>
      <c r="N53" s="49">
        <v>14677638</v>
      </c>
      <c r="O53" s="49">
        <v>14679981</v>
      </c>
      <c r="P53" s="53">
        <v>14648597</v>
      </c>
      <c r="Q53" s="348" t="s">
        <v>521</v>
      </c>
      <c r="R53" s="349"/>
      <c r="S53" s="350"/>
    </row>
    <row r="54" spans="2:19" ht="104.45" customHeight="1">
      <c r="B54" s="107">
        <v>16</v>
      </c>
      <c r="C54" s="131" t="s">
        <v>101</v>
      </c>
      <c r="D54" s="48"/>
      <c r="E54" s="49">
        <v>154030139</v>
      </c>
      <c r="F54" s="50">
        <v>155961299</v>
      </c>
      <c r="G54" s="52">
        <v>157830000</v>
      </c>
      <c r="H54" s="50">
        <v>159784568</v>
      </c>
      <c r="I54" s="50">
        <v>161793964</v>
      </c>
      <c r="J54" s="49">
        <v>163683958</v>
      </c>
      <c r="K54" s="49">
        <v>165516222</v>
      </c>
      <c r="L54" s="49">
        <v>167420951</v>
      </c>
      <c r="M54" s="49">
        <v>169356251</v>
      </c>
      <c r="N54" s="49">
        <v>171186372</v>
      </c>
      <c r="O54" s="49">
        <v>172954319</v>
      </c>
      <c r="P54" s="53">
        <v>174701211</v>
      </c>
      <c r="Q54" s="348" t="s">
        <v>522</v>
      </c>
      <c r="R54" s="349"/>
      <c r="S54" s="350"/>
    </row>
    <row r="55" spans="2:19">
      <c r="C55" s="76"/>
      <c r="D55" s="109"/>
      <c r="E55" s="109"/>
      <c r="F55" s="109"/>
      <c r="G55" s="109"/>
      <c r="H55" s="109"/>
      <c r="I55" s="109"/>
      <c r="J55" s="109"/>
      <c r="K55" s="109"/>
    </row>
    <row r="56" spans="2:19" ht="15.6" customHeight="1">
      <c r="B56" s="354" t="s">
        <v>443</v>
      </c>
      <c r="C56" s="354"/>
      <c r="D56" s="354"/>
      <c r="E56" s="354"/>
      <c r="F56" s="354"/>
      <c r="G56" s="354"/>
      <c r="H56" s="354"/>
      <c r="I56" s="354"/>
      <c r="J56" s="354"/>
    </row>
    <row r="57" spans="2:19" ht="72" customHeight="1">
      <c r="B57" s="351" t="s">
        <v>577</v>
      </c>
      <c r="C57" s="352"/>
      <c r="D57" s="352"/>
      <c r="E57" s="352"/>
      <c r="F57" s="352"/>
      <c r="G57" s="352"/>
      <c r="H57" s="352"/>
      <c r="I57" s="352"/>
      <c r="J57" s="352"/>
      <c r="K57" s="352"/>
      <c r="L57" s="353"/>
    </row>
  </sheetData>
  <sheetProtection algorithmName="SHA-512" hashValue="k1Ao2b2AwhJxU/WEgENl42v8Mgq2H2ATX+NxcdKmeM0bOoT2PWrWOSdr2GSvVCLwgZV5lE1J4EUkysmQO9D86w==" saltValue="kdrgFJpKSsWhb7cXZHOPug==" spinCount="100000" sheet="1" formatCells="0" formatColumns="0" formatRows="0" insertColumns="0" insertRows="0" insertHyperlinks="0"/>
  <mergeCells count="21">
    <mergeCell ref="Y20:Z20"/>
    <mergeCell ref="N7:O7"/>
    <mergeCell ref="P7:Q7"/>
    <mergeCell ref="R7:S7"/>
    <mergeCell ref="Y7:Y8"/>
    <mergeCell ref="Z7:Z8"/>
    <mergeCell ref="Q51:S51"/>
    <mergeCell ref="F7:G7"/>
    <mergeCell ref="H7:I7"/>
    <mergeCell ref="J7:K7"/>
    <mergeCell ref="L7:M7"/>
    <mergeCell ref="Q52:S52"/>
    <mergeCell ref="B57:L57"/>
    <mergeCell ref="Q53:S53"/>
    <mergeCell ref="Q54:S54"/>
    <mergeCell ref="B56:J56"/>
    <mergeCell ref="D7:E7"/>
    <mergeCell ref="Q49:S49"/>
    <mergeCell ref="Q48:S48"/>
    <mergeCell ref="Q47:S47"/>
    <mergeCell ref="Q50:S50"/>
  </mergeCells>
  <pageMargins left="0.23622047244094491" right="0.23622047244094491" top="0.74803149606299213" bottom="0.74803149606299213" header="0.31496062992125984" footer="0.31496062992125984"/>
  <pageSetup paperSize="9" scale="57" fitToHeight="0" orientation="landscape" cellComments="asDisplaye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Z47"/>
  <sheetViews>
    <sheetView showGridLines="0" zoomScale="70" zoomScaleNormal="70" workbookViewId="0">
      <selection activeCell="B5" sqref="B5"/>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6.7109375" customWidth="1"/>
    <col min="25" max="25" width="53.7109375" customWidth="1"/>
    <col min="26" max="26" width="44.5703125" customWidth="1"/>
  </cols>
  <sheetData>
    <row r="1" spans="1:26" ht="15.6" customHeight="1">
      <c r="A1" s="144"/>
      <c r="B1" s="144" t="s">
        <v>110</v>
      </c>
      <c r="C1" s="145"/>
      <c r="D1" s="102" t="s">
        <v>10</v>
      </c>
      <c r="E1" s="145"/>
      <c r="F1" s="145"/>
      <c r="G1" s="145"/>
      <c r="H1" s="145"/>
      <c r="I1" s="145"/>
      <c r="J1" s="145"/>
      <c r="K1" s="145"/>
      <c r="L1" s="145"/>
      <c r="M1" s="145"/>
      <c r="N1" s="145"/>
      <c r="O1" s="145"/>
      <c r="P1" s="145"/>
      <c r="Q1" s="145"/>
      <c r="R1" s="145"/>
      <c r="S1" s="145"/>
      <c r="T1" s="145"/>
      <c r="U1" s="145"/>
      <c r="V1" s="145"/>
      <c r="W1" s="145"/>
      <c r="X1" s="145"/>
      <c r="Y1" s="145"/>
      <c r="Z1" s="145"/>
    </row>
    <row r="2" spans="1:26" ht="15.6" customHeight="1">
      <c r="A2" s="144"/>
      <c r="B2" s="144" t="s">
        <v>111</v>
      </c>
      <c r="C2" s="145"/>
      <c r="D2" s="103" t="s">
        <v>583</v>
      </c>
      <c r="E2" s="145"/>
      <c r="F2" s="145"/>
      <c r="G2" s="145"/>
      <c r="H2" s="145"/>
      <c r="I2" s="145"/>
      <c r="J2" s="145"/>
      <c r="K2" s="145"/>
      <c r="L2" s="145"/>
      <c r="M2" s="145"/>
      <c r="N2" s="145"/>
      <c r="O2" s="145"/>
      <c r="P2" s="145"/>
      <c r="Q2" s="145"/>
      <c r="R2" s="145"/>
      <c r="S2" s="145"/>
      <c r="T2" s="145"/>
      <c r="U2" s="145"/>
      <c r="V2" s="145"/>
      <c r="W2" s="145"/>
      <c r="X2" s="145"/>
      <c r="Y2" s="145"/>
      <c r="Z2" s="145"/>
    </row>
    <row r="3" spans="1:26">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row>
    <row r="4" spans="1:26">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c r="Z4" s="145"/>
    </row>
    <row r="5" spans="1:26" ht="21" customHeight="1">
      <c r="A5" s="146"/>
      <c r="B5" s="7" t="s">
        <v>386</v>
      </c>
      <c r="C5" s="8"/>
      <c r="D5" s="8"/>
      <c r="E5" s="40"/>
      <c r="F5" s="8"/>
      <c r="G5" s="8"/>
      <c r="H5" s="8"/>
      <c r="I5" s="8"/>
      <c r="J5" s="8"/>
      <c r="K5" s="8"/>
      <c r="L5" s="8"/>
      <c r="M5" s="8"/>
      <c r="N5" s="146"/>
      <c r="O5" s="146"/>
      <c r="P5" s="146"/>
      <c r="Q5" s="146"/>
      <c r="R5" s="146"/>
      <c r="S5" s="146"/>
      <c r="T5" s="146"/>
      <c r="U5" s="146"/>
      <c r="V5" s="146"/>
      <c r="W5" s="146"/>
      <c r="X5" s="146"/>
      <c r="Y5" s="146"/>
      <c r="Z5" s="146"/>
    </row>
    <row r="6" spans="1:26" ht="15" customHeight="1">
      <c r="A6" s="145"/>
      <c r="B6" s="145"/>
      <c r="C6" s="145"/>
      <c r="D6" s="145"/>
      <c r="E6" s="145"/>
      <c r="F6" s="145"/>
      <c r="G6" s="145"/>
      <c r="H6" s="145"/>
      <c r="I6" s="145"/>
      <c r="J6" s="145"/>
      <c r="K6" s="147"/>
      <c r="L6" s="145"/>
      <c r="M6" s="145"/>
      <c r="N6" s="145"/>
      <c r="O6" s="145"/>
      <c r="P6" s="145"/>
      <c r="Q6" s="145"/>
      <c r="R6" s="145"/>
      <c r="S6" s="145"/>
      <c r="T6" s="145"/>
      <c r="U6" s="145"/>
      <c r="V6" s="145"/>
      <c r="W6" s="145"/>
      <c r="X6" s="145"/>
      <c r="Y6" s="145"/>
      <c r="Z6" s="145"/>
    </row>
    <row r="7" spans="1:26" ht="29.25" customHeight="1">
      <c r="A7" s="145"/>
      <c r="B7" s="100" t="s">
        <v>158</v>
      </c>
      <c r="C7" s="125" t="s">
        <v>30</v>
      </c>
      <c r="D7" s="359" t="s">
        <v>519</v>
      </c>
      <c r="E7" s="374"/>
      <c r="F7" s="359">
        <v>2013</v>
      </c>
      <c r="G7" s="374"/>
      <c r="H7" s="359">
        <v>2014</v>
      </c>
      <c r="I7" s="374"/>
      <c r="J7" s="359">
        <v>2015</v>
      </c>
      <c r="K7" s="374"/>
      <c r="L7" s="359">
        <v>2016</v>
      </c>
      <c r="M7" s="374"/>
      <c r="N7" s="359">
        <v>2017</v>
      </c>
      <c r="O7" s="374"/>
      <c r="P7" s="359">
        <v>2018</v>
      </c>
      <c r="Q7" s="374"/>
      <c r="R7" s="359">
        <v>2019</v>
      </c>
      <c r="S7" s="374"/>
      <c r="T7" s="126">
        <v>2020</v>
      </c>
      <c r="U7" s="126">
        <v>2021</v>
      </c>
      <c r="V7" s="126">
        <v>2022</v>
      </c>
      <c r="W7" s="148">
        <v>2023</v>
      </c>
      <c r="X7" s="126">
        <v>2024</v>
      </c>
      <c r="Y7" s="365" t="s">
        <v>498</v>
      </c>
      <c r="Z7" s="367" t="s">
        <v>160</v>
      </c>
    </row>
    <row r="8" spans="1:26" ht="29.25" customHeight="1">
      <c r="A8" s="145"/>
      <c r="B8" s="101"/>
      <c r="C8" s="127"/>
      <c r="D8" s="128" t="s">
        <v>161</v>
      </c>
      <c r="E8" s="100" t="s">
        <v>587</v>
      </c>
      <c r="F8" s="128" t="s">
        <v>161</v>
      </c>
      <c r="G8" s="100" t="s">
        <v>587</v>
      </c>
      <c r="H8" s="128" t="s">
        <v>161</v>
      </c>
      <c r="I8" s="100" t="s">
        <v>587</v>
      </c>
      <c r="J8" s="128" t="s">
        <v>161</v>
      </c>
      <c r="K8" s="100" t="s">
        <v>587</v>
      </c>
      <c r="L8" s="128" t="s">
        <v>161</v>
      </c>
      <c r="M8" s="100" t="s">
        <v>587</v>
      </c>
      <c r="N8" s="128" t="s">
        <v>161</v>
      </c>
      <c r="O8" s="100" t="s">
        <v>587</v>
      </c>
      <c r="P8" s="128" t="s">
        <v>161</v>
      </c>
      <c r="Q8" s="100" t="s">
        <v>587</v>
      </c>
      <c r="R8" s="128" t="s">
        <v>161</v>
      </c>
      <c r="S8" s="100" t="s">
        <v>587</v>
      </c>
      <c r="T8" s="129"/>
      <c r="U8" s="129"/>
      <c r="V8" s="129"/>
      <c r="W8" s="149"/>
      <c r="X8" s="129"/>
      <c r="Y8" s="366"/>
      <c r="Z8" s="368"/>
    </row>
    <row r="9" spans="1:26" ht="15.6" customHeight="1">
      <c r="A9" s="145"/>
      <c r="B9" s="130" t="s">
        <v>162</v>
      </c>
      <c r="C9" s="105"/>
      <c r="D9" s="105"/>
      <c r="E9" s="105"/>
      <c r="F9" s="105"/>
      <c r="G9" s="105"/>
      <c r="H9" s="105"/>
      <c r="I9" s="105"/>
      <c r="J9" s="105"/>
      <c r="K9" s="105"/>
      <c r="L9" s="105"/>
      <c r="M9" s="105"/>
      <c r="N9" s="105"/>
      <c r="O9" s="105"/>
      <c r="P9" s="105"/>
      <c r="Q9" s="105"/>
      <c r="R9" s="105"/>
      <c r="S9" s="105"/>
      <c r="T9" s="105"/>
      <c r="U9" s="105"/>
      <c r="V9" s="105"/>
      <c r="W9" s="105"/>
      <c r="X9" s="73"/>
      <c r="Y9" s="105"/>
      <c r="Z9" s="106"/>
    </row>
    <row r="10" spans="1:26" ht="103.15" customHeight="1">
      <c r="B10" s="107">
        <v>1</v>
      </c>
      <c r="C10" s="131" t="s">
        <v>480</v>
      </c>
      <c r="D10" s="80"/>
      <c r="E10" s="165"/>
      <c r="F10" s="156">
        <v>38492</v>
      </c>
      <c r="G10" s="165"/>
      <c r="H10" s="156">
        <v>57378</v>
      </c>
      <c r="I10" s="165"/>
      <c r="J10" s="156">
        <v>78182</v>
      </c>
      <c r="K10" s="165"/>
      <c r="L10" s="156">
        <v>117011</v>
      </c>
      <c r="M10" s="165"/>
      <c r="N10" s="156">
        <v>166791</v>
      </c>
      <c r="O10" s="165"/>
      <c r="P10" s="156">
        <v>196610</v>
      </c>
      <c r="Q10" s="165"/>
      <c r="R10" s="156"/>
      <c r="S10" s="165"/>
      <c r="T10" s="169"/>
      <c r="U10" s="169"/>
      <c r="V10" s="169"/>
      <c r="W10" s="119"/>
      <c r="X10" s="301"/>
      <c r="Y10" s="61" t="s">
        <v>556</v>
      </c>
      <c r="Z10" s="157" t="s">
        <v>177</v>
      </c>
    </row>
    <row r="11" spans="1:26" ht="72" customHeight="1">
      <c r="B11" s="107">
        <v>2</v>
      </c>
      <c r="C11" s="114" t="s">
        <v>481</v>
      </c>
      <c r="D11" s="80"/>
      <c r="E11" s="165"/>
      <c r="F11" s="156">
        <v>21961</v>
      </c>
      <c r="G11" s="165"/>
      <c r="H11" s="156">
        <v>34322</v>
      </c>
      <c r="I11" s="165"/>
      <c r="J11" s="156">
        <v>45267</v>
      </c>
      <c r="K11" s="165"/>
      <c r="L11" s="156">
        <v>68243</v>
      </c>
      <c r="M11" s="165"/>
      <c r="N11" s="156">
        <v>103425</v>
      </c>
      <c r="O11" s="165"/>
      <c r="P11" s="156">
        <v>128757</v>
      </c>
      <c r="Q11" s="165"/>
      <c r="R11" s="156"/>
      <c r="S11" s="165"/>
      <c r="T11" s="169"/>
      <c r="U11" s="169"/>
      <c r="V11" s="169"/>
      <c r="W11" s="119"/>
      <c r="X11" s="301"/>
      <c r="Y11" s="61" t="s">
        <v>557</v>
      </c>
      <c r="Z11" s="157"/>
    </row>
    <row r="12" spans="1:26" ht="87" customHeight="1">
      <c r="B12" s="107">
        <v>3</v>
      </c>
      <c r="C12" s="114" t="s">
        <v>482</v>
      </c>
      <c r="D12" s="80"/>
      <c r="E12" s="165"/>
      <c r="F12" s="156">
        <v>16531</v>
      </c>
      <c r="G12" s="165"/>
      <c r="H12" s="156">
        <v>23056</v>
      </c>
      <c r="I12" s="165"/>
      <c r="J12" s="156">
        <v>32915</v>
      </c>
      <c r="K12" s="165"/>
      <c r="L12" s="156">
        <v>48768</v>
      </c>
      <c r="M12" s="165"/>
      <c r="N12" s="156">
        <v>63366</v>
      </c>
      <c r="O12" s="165"/>
      <c r="P12" s="156">
        <v>67853</v>
      </c>
      <c r="Q12" s="165"/>
      <c r="R12" s="156"/>
      <c r="S12" s="165"/>
      <c r="T12" s="169"/>
      <c r="U12" s="169"/>
      <c r="V12" s="169"/>
      <c r="W12" s="119"/>
      <c r="X12" s="301"/>
      <c r="Y12" s="61" t="s">
        <v>558</v>
      </c>
      <c r="Z12" s="157"/>
    </row>
    <row r="13" spans="1:26" ht="117.6" customHeight="1">
      <c r="B13" s="107">
        <v>4</v>
      </c>
      <c r="C13" s="131" t="s">
        <v>483</v>
      </c>
      <c r="D13" s="80"/>
      <c r="E13" s="165"/>
      <c r="F13" s="156">
        <v>23484</v>
      </c>
      <c r="G13" s="165"/>
      <c r="H13" s="156">
        <v>23839</v>
      </c>
      <c r="I13" s="165"/>
      <c r="J13" s="156">
        <v>23017</v>
      </c>
      <c r="K13" s="165"/>
      <c r="L13" s="156">
        <v>19523</v>
      </c>
      <c r="M13" s="165"/>
      <c r="N13" s="156">
        <v>12561</v>
      </c>
      <c r="O13" s="165"/>
      <c r="P13" s="156">
        <v>1650</v>
      </c>
      <c r="Q13" s="165"/>
      <c r="R13" s="156"/>
      <c r="S13" s="165"/>
      <c r="T13" s="169"/>
      <c r="U13" s="169"/>
      <c r="V13" s="169"/>
      <c r="W13" s="119"/>
      <c r="X13" s="301"/>
      <c r="Y13" s="61" t="s">
        <v>558</v>
      </c>
      <c r="Z13" s="157"/>
    </row>
    <row r="14" spans="1:26" ht="112.5" customHeight="1">
      <c r="B14" s="107">
        <v>5</v>
      </c>
      <c r="C14" s="131" t="s">
        <v>484</v>
      </c>
      <c r="D14" s="80"/>
      <c r="E14" s="166"/>
      <c r="F14" s="158">
        <v>38492</v>
      </c>
      <c r="G14" s="166"/>
      <c r="H14" s="158">
        <v>57378</v>
      </c>
      <c r="I14" s="166"/>
      <c r="J14" s="158">
        <v>78182</v>
      </c>
      <c r="K14" s="166"/>
      <c r="L14" s="158">
        <v>117011</v>
      </c>
      <c r="M14" s="166"/>
      <c r="N14" s="158">
        <v>166791</v>
      </c>
      <c r="O14" s="166"/>
      <c r="P14" s="158">
        <v>196610</v>
      </c>
      <c r="Q14" s="166"/>
      <c r="R14" s="158"/>
      <c r="S14" s="166"/>
      <c r="T14" s="169"/>
      <c r="U14" s="169"/>
      <c r="V14" s="169"/>
      <c r="W14" s="119"/>
      <c r="X14" s="301"/>
      <c r="Y14" s="61" t="s">
        <v>559</v>
      </c>
      <c r="Z14" s="157"/>
    </row>
    <row r="15" spans="1:26" ht="15.6" customHeight="1">
      <c r="B15" s="130" t="s">
        <v>178</v>
      </c>
      <c r="C15" s="105"/>
      <c r="D15" s="105"/>
      <c r="E15" s="90"/>
      <c r="F15" s="105"/>
      <c r="G15" s="90"/>
      <c r="H15" s="105"/>
      <c r="I15" s="90"/>
      <c r="J15" s="105"/>
      <c r="K15" s="90"/>
      <c r="L15" s="105"/>
      <c r="M15" s="90"/>
      <c r="N15" s="105"/>
      <c r="O15" s="90"/>
      <c r="P15" s="105"/>
      <c r="Q15" s="90"/>
      <c r="R15" s="105"/>
      <c r="S15" s="90"/>
      <c r="T15" s="90"/>
      <c r="U15" s="90"/>
      <c r="V15" s="90"/>
      <c r="W15" s="90"/>
      <c r="X15" s="262"/>
      <c r="Y15" s="105"/>
      <c r="Z15" s="106"/>
    </row>
    <row r="16" spans="1:26" ht="71.25" customHeight="1" thickBot="1">
      <c r="B16" s="107">
        <v>6</v>
      </c>
      <c r="C16" s="131" t="s">
        <v>399</v>
      </c>
      <c r="D16" s="80"/>
      <c r="E16" s="165"/>
      <c r="F16" s="156">
        <v>819910</v>
      </c>
      <c r="G16" s="165"/>
      <c r="H16" s="156">
        <v>815360</v>
      </c>
      <c r="I16" s="165"/>
      <c r="J16" s="156">
        <v>810390</v>
      </c>
      <c r="K16" s="165"/>
      <c r="L16" s="156">
        <v>820080</v>
      </c>
      <c r="M16" s="165"/>
      <c r="N16" s="156">
        <v>829770</v>
      </c>
      <c r="O16" s="165"/>
      <c r="P16" s="156">
        <v>823000</v>
      </c>
      <c r="Q16" s="165"/>
      <c r="R16" s="156"/>
      <c r="S16" s="165"/>
      <c r="T16" s="119"/>
      <c r="U16" s="169"/>
      <c r="V16" s="170"/>
      <c r="W16" s="119"/>
      <c r="X16" s="302"/>
      <c r="Y16" s="61" t="s">
        <v>560</v>
      </c>
      <c r="Z16" s="157"/>
    </row>
    <row r="17" spans="2:26" ht="15.6" customHeight="1" thickTop="1">
      <c r="B17" s="150" t="s">
        <v>166</v>
      </c>
      <c r="C17" s="151"/>
      <c r="D17" s="151"/>
      <c r="E17" s="167"/>
      <c r="F17" s="151"/>
      <c r="G17" s="167"/>
      <c r="H17" s="151"/>
      <c r="I17" s="167"/>
      <c r="J17" s="151"/>
      <c r="K17" s="167"/>
      <c r="L17" s="151"/>
      <c r="M17" s="167"/>
      <c r="N17" s="151"/>
      <c r="O17" s="167"/>
      <c r="P17" s="151"/>
      <c r="Q17" s="167"/>
      <c r="R17" s="151"/>
      <c r="S17" s="167"/>
      <c r="T17" s="167"/>
      <c r="U17" s="167"/>
      <c r="V17" s="167"/>
      <c r="W17" s="167"/>
      <c r="X17" s="159" t="s">
        <v>159</v>
      </c>
      <c r="Y17" s="160"/>
      <c r="Z17" s="161"/>
    </row>
    <row r="18" spans="2:26" ht="70.900000000000006" customHeight="1">
      <c r="B18" s="107">
        <v>7</v>
      </c>
      <c r="C18" s="131" t="s">
        <v>392</v>
      </c>
      <c r="D18" s="162" t="str">
        <f t="shared" ref="D18" si="0">IF(OR(ISBLANK(D10),ISBLANK(D16)),IF(OR(ISBLANK(D10),ISBLANK(D44)),"",100*D10/D44),100*D10/D16)</f>
        <v/>
      </c>
      <c r="E18" s="168" t="str">
        <f>IF(OR(ISBLANK(E10),ISBLANK(E16)),IF(OR(ISBLANK(E10),ISBLANK(D44)),"",100*E10/D44),100*E10/E16)</f>
        <v/>
      </c>
      <c r="F18" s="162">
        <f>IF(OR(ISBLANK(F10),ISBLANK(F16)),IF(OR(ISBLANK(F10),ISBLANK(E44)),"",100*F10/E44),100*F10/F16)</f>
        <v>4.6946616092010096</v>
      </c>
      <c r="G18" s="168" t="str">
        <f>IF(OR(ISBLANK(G10),ISBLANK(G16)),IF(OR(ISBLANK(G10),ISBLANK(E44)),"",100*G10/E44),100*G10/G16)</f>
        <v/>
      </c>
      <c r="H18" s="162">
        <f>IF(OR(ISBLANK(H10),ISBLANK(H16)),IF(OR(ISBLANK(H10),ISBLANK(F44)),"",100*H10/F44),100*H10/H16)</f>
        <v>7.0371369701726847</v>
      </c>
      <c r="I18" s="168" t="str">
        <f>IF(OR(ISBLANK(I10),ISBLANK(I16)),IF(OR(ISBLANK(I10),ISBLANK(F44)),"",100*I10/F44),100*I10/I16)</f>
        <v/>
      </c>
      <c r="J18" s="162">
        <f>IF(OR(ISBLANK(J10),ISBLANK(J16)),IF(OR(ISBLANK(J10),ISBLANK(G44)),"",100*J10/G44),100*J10/J16)</f>
        <v>9.6474536951344412</v>
      </c>
      <c r="K18" s="168" t="str">
        <f>IF(OR(ISBLANK(K10),ISBLANK(K16)),IF(OR(ISBLANK(K10),ISBLANK(G44)),"",100*K10/G44),100*K10/K16)</f>
        <v/>
      </c>
      <c r="L18" s="162">
        <f>IF(OR(ISBLANK(L10),ISBLANK(L16)),IF(OR(ISBLANK(L10),ISBLANK(H44)),"",100*L10/H44),100*L10/L16)</f>
        <v>14.268242122719734</v>
      </c>
      <c r="M18" s="168" t="str">
        <f>IF(OR(ISBLANK(M10),ISBLANK(M16)),IF(OR(ISBLANK(M10),ISBLANK(H44)),"",100*M10/H44),100*M10/M16)</f>
        <v/>
      </c>
      <c r="N18" s="162">
        <f>IF(OR(ISBLANK(N10),ISBLANK(N16)),IF(OR(ISBLANK(N10),ISBLANK(I44)),"",100*N10/I44),100*N10/N16)</f>
        <v>20.100871325789075</v>
      </c>
      <c r="O18" s="168" t="str">
        <f>IF(OR(ISBLANK(O10),ISBLANK(O16)),IF(OR(ISBLANK(O10),ISBLANK(I44)),"",100*O10/I44),100*O10/O16)</f>
        <v/>
      </c>
      <c r="P18" s="162">
        <f>IF(OR(ISBLANK(P10),ISBLANK(P16)),IF(OR(ISBLANK(P10),ISBLANK(J44)),"",100*P10/J44),100*P10/P16)</f>
        <v>23.889428918590522</v>
      </c>
      <c r="Q18" s="168" t="str">
        <f>IF(OR(ISBLANK(Q10),ISBLANK(Q16)),IF(OR(ISBLANK(Q10),ISBLANK(J44)),"",100*Q10/J44),100*Q10/Q16)</f>
        <v/>
      </c>
      <c r="R18" s="162" t="str">
        <f>IF(OR(ISBLANK(R10),ISBLANK(R16)),IF(OR(ISBLANK(R10),ISBLANK(K44)),"",100*R10/K44),100*R10/R16)</f>
        <v/>
      </c>
      <c r="S18" s="168" t="str">
        <f>IF(OR(ISBLANK(S10),ISBLANK(S16)),IF(OR(ISBLANK(S10),ISBLANK(K44)),"",100*S10/K44),100*S10/S16)</f>
        <v/>
      </c>
      <c r="T18" s="56" t="str">
        <f>IF(OR(ISBLANK(T10),ISBLANK(T16)),IF(OR(ISBLANK(T10),ISBLANK(L44)),"",100*T10/L44),100*T10/T16)</f>
        <v/>
      </c>
      <c r="U18" s="56" t="str">
        <f>IF(OR(ISBLANK(U10),ISBLANK(U16)),IF(OR(ISBLANK(U10),ISBLANK(M44)),"",100*U10/M44),100*U10/U16)</f>
        <v/>
      </c>
      <c r="V18" s="56" t="str">
        <f>IF(OR(ISBLANK(V10),ISBLANK(V16)),IF(OR(ISBLANK(V10),ISBLANK(N44)),"",100*V10/N44),100*V10/V16)</f>
        <v/>
      </c>
      <c r="W18" s="93" t="str">
        <f>IF(OR(ISBLANK(W10),ISBLANK(W16)),IF(OR(ISBLANK(W10),ISBLANK(O44)),"",100*W10/O44),100*W10/W16)</f>
        <v/>
      </c>
      <c r="X18" s="121">
        <v>50</v>
      </c>
      <c r="Y18" s="61" t="s">
        <v>561</v>
      </c>
      <c r="Z18" s="163"/>
    </row>
    <row r="19" spans="2:26" ht="144.6" customHeight="1">
      <c r="B19" s="107">
        <v>8</v>
      </c>
      <c r="C19" s="131" t="s">
        <v>393</v>
      </c>
      <c r="D19" s="162" t="str">
        <f t="shared" ref="D19:W19" si="1">IF(OR(ISBLANK(D10),ISBLANK(D14)),"",100*D14/D10)</f>
        <v/>
      </c>
      <c r="E19" s="168" t="str">
        <f t="shared" si="1"/>
        <v/>
      </c>
      <c r="F19" s="162">
        <f t="shared" si="1"/>
        <v>100</v>
      </c>
      <c r="G19" s="168" t="str">
        <f t="shared" si="1"/>
        <v/>
      </c>
      <c r="H19" s="162">
        <f t="shared" si="1"/>
        <v>100</v>
      </c>
      <c r="I19" s="168" t="str">
        <f t="shared" si="1"/>
        <v/>
      </c>
      <c r="J19" s="162">
        <f t="shared" si="1"/>
        <v>100</v>
      </c>
      <c r="K19" s="168" t="str">
        <f t="shared" si="1"/>
        <v/>
      </c>
      <c r="L19" s="162">
        <f t="shared" si="1"/>
        <v>100</v>
      </c>
      <c r="M19" s="168" t="str">
        <f t="shared" si="1"/>
        <v/>
      </c>
      <c r="N19" s="162">
        <f t="shared" si="1"/>
        <v>100</v>
      </c>
      <c r="O19" s="168" t="str">
        <f t="shared" si="1"/>
        <v/>
      </c>
      <c r="P19" s="162">
        <f t="shared" si="1"/>
        <v>100</v>
      </c>
      <c r="Q19" s="168" t="str">
        <f t="shared" si="1"/>
        <v/>
      </c>
      <c r="R19" s="162" t="str">
        <f t="shared" si="1"/>
        <v/>
      </c>
      <c r="S19" s="168" t="str">
        <f t="shared" si="1"/>
        <v/>
      </c>
      <c r="T19" s="168" t="str">
        <f t="shared" si="1"/>
        <v/>
      </c>
      <c r="U19" s="168" t="str">
        <f t="shared" si="1"/>
        <v/>
      </c>
      <c r="V19" s="168" t="str">
        <f t="shared" si="1"/>
        <v/>
      </c>
      <c r="W19" s="168" t="str">
        <f t="shared" si="1"/>
        <v/>
      </c>
      <c r="X19" s="143">
        <v>100</v>
      </c>
      <c r="Y19" s="61" t="s">
        <v>562</v>
      </c>
      <c r="Z19" s="163"/>
    </row>
    <row r="20" spans="2:26" ht="6" customHeight="1">
      <c r="B20" s="145"/>
      <c r="C20" s="152"/>
      <c r="D20" s="109"/>
      <c r="E20" s="109"/>
      <c r="F20" s="109"/>
      <c r="G20" s="109"/>
      <c r="H20" s="109"/>
      <c r="I20" s="109"/>
      <c r="J20" s="109"/>
      <c r="K20" s="117"/>
      <c r="L20" s="51"/>
      <c r="M20" s="145"/>
      <c r="N20" s="145"/>
      <c r="O20" s="145"/>
      <c r="P20" s="145"/>
      <c r="Q20" s="145"/>
      <c r="R20" s="145"/>
      <c r="S20" s="145"/>
      <c r="T20" s="145"/>
      <c r="U20" s="145"/>
      <c r="V20" s="145"/>
      <c r="W20" s="145"/>
      <c r="X20" s="118"/>
      <c r="Y20" s="145"/>
      <c r="Z20" s="145"/>
    </row>
    <row r="21" spans="2:26" ht="12.75" customHeight="1">
      <c r="B21" s="145"/>
      <c r="C21" s="152"/>
      <c r="D21" s="109"/>
      <c r="E21" s="109"/>
      <c r="F21" s="109"/>
      <c r="G21" s="109"/>
      <c r="H21" s="109"/>
      <c r="I21" s="109"/>
      <c r="J21" s="109"/>
      <c r="K21" s="109"/>
      <c r="L21" s="51"/>
      <c r="M21" s="145"/>
      <c r="N21" s="145"/>
      <c r="O21" s="145"/>
      <c r="P21" s="145"/>
      <c r="Q21" s="145"/>
      <c r="R21" s="145"/>
      <c r="S21" s="145"/>
      <c r="T21" s="145"/>
      <c r="U21" s="145"/>
      <c r="V21" s="145"/>
      <c r="W21" s="145"/>
      <c r="X21" s="145"/>
      <c r="Y21" s="145"/>
      <c r="Z21" s="145"/>
    </row>
    <row r="22" spans="2:26" ht="23.25" customHeight="1">
      <c r="B22" s="133" t="s">
        <v>179</v>
      </c>
      <c r="C22" s="134"/>
      <c r="D22" s="134"/>
      <c r="E22" s="134"/>
      <c r="F22" s="134"/>
      <c r="G22" s="134"/>
      <c r="H22" s="134"/>
      <c r="I22" s="134"/>
      <c r="J22" s="134"/>
      <c r="K22" s="134"/>
      <c r="L22" s="164"/>
      <c r="M22" s="145"/>
      <c r="N22" s="145"/>
      <c r="O22" s="145"/>
      <c r="P22" s="145"/>
      <c r="Q22" s="145"/>
      <c r="R22" s="145"/>
      <c r="S22" s="145"/>
      <c r="T22" s="145"/>
      <c r="U22" s="145"/>
      <c r="V22" s="145"/>
      <c r="W22" s="145"/>
      <c r="X22" s="145"/>
      <c r="Y22" s="145"/>
      <c r="Z22" s="145"/>
    </row>
    <row r="23" spans="2:26" ht="15" customHeight="1">
      <c r="B23" s="145"/>
      <c r="C23" s="152"/>
      <c r="D23" s="109"/>
      <c r="E23" s="109"/>
      <c r="F23" s="109"/>
      <c r="G23" s="109"/>
      <c r="H23" s="109"/>
      <c r="I23" s="109"/>
      <c r="J23" s="109"/>
      <c r="K23" s="109"/>
      <c r="L23" s="51"/>
      <c r="M23" s="145"/>
      <c r="N23" s="145"/>
      <c r="O23" s="145"/>
      <c r="P23" s="145"/>
      <c r="Q23" s="145"/>
      <c r="R23" s="145"/>
      <c r="S23" s="145"/>
      <c r="T23" s="145"/>
      <c r="U23" s="145"/>
      <c r="V23" s="145"/>
      <c r="W23" s="145"/>
      <c r="X23" s="145"/>
      <c r="Y23" s="145"/>
      <c r="Z23" s="145"/>
    </row>
    <row r="24" spans="2:26" ht="15" customHeight="1">
      <c r="B24" s="145"/>
      <c r="C24" s="152"/>
      <c r="D24" s="109"/>
      <c r="E24" s="109"/>
      <c r="F24" s="136" t="s">
        <v>180</v>
      </c>
      <c r="G24" s="109"/>
      <c r="H24" s="109"/>
      <c r="I24" s="109"/>
      <c r="J24" s="109"/>
      <c r="K24" s="109"/>
      <c r="L24" s="51"/>
      <c r="M24" s="145"/>
      <c r="N24" s="145"/>
      <c r="O24" s="145"/>
      <c r="P24" s="145"/>
      <c r="Q24" s="145"/>
      <c r="R24" s="145"/>
      <c r="S24" s="145"/>
      <c r="T24" s="145"/>
      <c r="U24" s="145"/>
      <c r="V24" s="145"/>
      <c r="W24" s="145"/>
      <c r="X24" s="145"/>
      <c r="Y24" s="145"/>
      <c r="Z24" s="145"/>
    </row>
    <row r="25" spans="2:26" ht="15" customHeight="1">
      <c r="B25" s="145"/>
      <c r="C25" s="152"/>
      <c r="D25" s="109"/>
      <c r="E25" s="109"/>
      <c r="F25" s="110" t="s">
        <v>485</v>
      </c>
      <c r="G25" s="109"/>
      <c r="H25" s="109"/>
      <c r="I25" s="109"/>
      <c r="J25" s="109"/>
      <c r="K25" s="109"/>
      <c r="L25" s="51"/>
      <c r="M25" s="145"/>
      <c r="N25" s="145"/>
      <c r="O25" s="145"/>
      <c r="P25" s="145"/>
      <c r="Q25" s="145"/>
      <c r="R25" s="145"/>
      <c r="S25" s="145"/>
      <c r="T25" s="145"/>
      <c r="U25" s="145"/>
      <c r="V25" s="145"/>
      <c r="W25" s="145"/>
      <c r="X25" s="145"/>
      <c r="Y25" s="145"/>
      <c r="Z25" s="145"/>
    </row>
    <row r="26" spans="2:26" ht="15" customHeight="1">
      <c r="B26" s="145"/>
      <c r="C26" s="152"/>
      <c r="D26" s="109"/>
      <c r="E26" s="109"/>
      <c r="F26" s="111" t="s">
        <v>181</v>
      </c>
      <c r="G26" s="109"/>
      <c r="H26" s="109"/>
      <c r="I26" s="109"/>
      <c r="J26" s="109"/>
      <c r="K26" s="109"/>
      <c r="L26" s="51"/>
      <c r="M26" s="145"/>
      <c r="N26" s="145"/>
      <c r="O26" s="145"/>
      <c r="P26" s="145"/>
      <c r="Q26" s="145"/>
      <c r="R26" s="145"/>
      <c r="S26" s="145"/>
      <c r="T26" s="145"/>
      <c r="U26" s="145"/>
      <c r="V26" s="145"/>
      <c r="W26" s="145"/>
      <c r="X26" s="145"/>
      <c r="Y26" s="145"/>
      <c r="Z26" s="145"/>
    </row>
    <row r="27" spans="2:26" ht="15" customHeight="1">
      <c r="B27" s="145"/>
      <c r="C27" s="152"/>
      <c r="D27" s="109"/>
      <c r="E27" s="109"/>
      <c r="F27" s="111" t="s">
        <v>182</v>
      </c>
      <c r="G27" s="109"/>
      <c r="H27" s="109"/>
      <c r="I27" s="109"/>
      <c r="J27" s="109"/>
      <c r="K27" s="109"/>
      <c r="L27" s="51"/>
      <c r="M27" s="145"/>
      <c r="N27" s="145"/>
      <c r="O27" s="145"/>
      <c r="P27" s="145"/>
      <c r="Q27" s="145"/>
      <c r="R27" s="145"/>
      <c r="S27" s="145"/>
      <c r="T27" s="145"/>
      <c r="U27" s="145"/>
      <c r="V27" s="145"/>
      <c r="W27" s="145"/>
      <c r="X27" s="145"/>
      <c r="Y27" s="145"/>
      <c r="Z27" s="145"/>
    </row>
    <row r="28" spans="2:26" ht="15" customHeight="1">
      <c r="B28" s="145"/>
      <c r="C28" s="152"/>
      <c r="D28" s="109"/>
      <c r="E28" s="109"/>
      <c r="F28" s="111" t="s">
        <v>183</v>
      </c>
      <c r="G28" s="109"/>
      <c r="H28" s="109"/>
      <c r="I28" s="109"/>
      <c r="J28" s="109"/>
      <c r="K28" s="109"/>
      <c r="L28" s="51"/>
      <c r="M28" s="145"/>
      <c r="N28" s="145"/>
      <c r="O28" s="145"/>
      <c r="P28" s="145"/>
      <c r="Q28" s="145"/>
      <c r="R28" s="145"/>
      <c r="S28" s="145"/>
      <c r="T28" s="145"/>
      <c r="U28" s="145"/>
      <c r="V28" s="145"/>
      <c r="W28" s="145"/>
      <c r="X28" s="145"/>
      <c r="Y28" s="145"/>
      <c r="Z28" s="145"/>
    </row>
    <row r="29" spans="2:26" ht="15" customHeight="1">
      <c r="B29" s="145"/>
      <c r="C29" s="152"/>
      <c r="D29" s="109"/>
      <c r="E29" s="109"/>
      <c r="F29" s="109" t="s">
        <v>451</v>
      </c>
      <c r="G29" s="109"/>
      <c r="H29" s="109"/>
      <c r="I29" s="109"/>
      <c r="J29" s="109"/>
      <c r="K29" s="109"/>
      <c r="L29" s="51"/>
      <c r="M29" s="145"/>
      <c r="N29" s="145"/>
      <c r="O29" s="145"/>
      <c r="P29" s="145"/>
      <c r="Q29" s="145"/>
      <c r="R29" s="145"/>
      <c r="S29" s="145"/>
      <c r="T29" s="145"/>
      <c r="U29" s="145"/>
      <c r="V29" s="145"/>
      <c r="W29" s="145"/>
      <c r="X29" s="145"/>
      <c r="Y29" s="145"/>
      <c r="Z29" s="145"/>
    </row>
    <row r="30" spans="2:26" ht="15" customHeight="1">
      <c r="B30" s="145"/>
      <c r="C30" s="152"/>
      <c r="D30" s="109"/>
      <c r="E30" s="109"/>
      <c r="F30" s="109"/>
      <c r="G30" s="109"/>
      <c r="H30" s="109"/>
      <c r="I30" s="109"/>
      <c r="J30" s="109"/>
      <c r="K30" s="109"/>
      <c r="L30" s="51"/>
      <c r="M30" s="145"/>
      <c r="N30" s="145"/>
      <c r="O30" s="145"/>
      <c r="P30" s="145"/>
      <c r="Q30" s="145"/>
      <c r="R30" s="145"/>
      <c r="S30" s="145"/>
      <c r="T30" s="145"/>
      <c r="U30" s="145"/>
      <c r="V30" s="145"/>
      <c r="W30" s="145"/>
      <c r="X30" s="145"/>
      <c r="Y30" s="145"/>
      <c r="Z30" s="145"/>
    </row>
    <row r="31" spans="2:26" ht="15" customHeight="1">
      <c r="B31" s="145"/>
      <c r="C31" s="152"/>
      <c r="D31" s="109"/>
      <c r="E31" s="109"/>
      <c r="F31" s="109"/>
      <c r="G31" s="109"/>
      <c r="H31" s="109"/>
      <c r="I31" s="109"/>
      <c r="J31" s="109"/>
      <c r="K31" s="109"/>
      <c r="L31" s="51"/>
      <c r="M31" s="145"/>
      <c r="N31" s="145"/>
      <c r="O31" s="145"/>
      <c r="P31" s="145"/>
      <c r="Q31" s="145"/>
      <c r="R31" s="145"/>
      <c r="S31" s="145"/>
      <c r="T31" s="145"/>
      <c r="U31" s="145"/>
      <c r="V31" s="145"/>
      <c r="W31" s="145"/>
      <c r="X31" s="145"/>
      <c r="Y31" s="145"/>
      <c r="Z31" s="145"/>
    </row>
    <row r="32" spans="2:26" ht="15" customHeight="1">
      <c r="B32" s="145"/>
      <c r="C32" s="152"/>
      <c r="D32" s="109"/>
      <c r="E32" s="109"/>
      <c r="F32" s="109"/>
      <c r="G32" s="109"/>
      <c r="H32" s="109"/>
      <c r="I32" s="109"/>
      <c r="J32" s="109"/>
      <c r="K32" s="109"/>
      <c r="L32" s="51"/>
      <c r="M32" s="145"/>
      <c r="N32" s="145"/>
      <c r="O32" s="145"/>
      <c r="P32" s="145"/>
      <c r="Q32" s="145"/>
      <c r="R32" s="145"/>
      <c r="S32" s="145"/>
      <c r="T32" s="145"/>
      <c r="U32" s="145"/>
      <c r="V32" s="145"/>
      <c r="W32" s="145"/>
      <c r="X32" s="145"/>
      <c r="Y32" s="145"/>
      <c r="Z32" s="145"/>
    </row>
    <row r="33" spans="2:26" ht="15" customHeight="1">
      <c r="B33" s="145"/>
      <c r="C33" s="152"/>
      <c r="D33" s="109"/>
      <c r="E33" s="109"/>
      <c r="F33" s="109"/>
      <c r="G33" s="109"/>
      <c r="H33" s="109"/>
      <c r="I33" s="109"/>
      <c r="J33" s="109"/>
      <c r="K33" s="109"/>
      <c r="L33" s="51"/>
      <c r="M33" s="145"/>
      <c r="N33" s="145"/>
      <c r="O33" s="145"/>
      <c r="P33" s="145"/>
      <c r="Q33" s="145"/>
      <c r="R33" s="145"/>
      <c r="S33" s="145"/>
      <c r="T33" s="145"/>
      <c r="U33" s="145"/>
      <c r="V33" s="145"/>
      <c r="W33" s="145"/>
      <c r="X33" s="145"/>
      <c r="Y33" s="145"/>
      <c r="Z33" s="145"/>
    </row>
    <row r="34" spans="2:26" ht="15" customHeight="1">
      <c r="B34" s="145"/>
      <c r="C34" s="152"/>
      <c r="D34" s="109"/>
      <c r="E34" s="109"/>
      <c r="F34" s="109"/>
      <c r="G34" s="109"/>
      <c r="H34" s="109"/>
      <c r="I34" s="109"/>
      <c r="J34" s="109"/>
      <c r="K34" s="109"/>
      <c r="L34" s="51"/>
      <c r="M34" s="145"/>
      <c r="N34" s="145"/>
      <c r="O34" s="145"/>
      <c r="P34" s="145"/>
      <c r="Q34" s="145"/>
      <c r="R34" s="145"/>
      <c r="S34" s="145"/>
      <c r="T34" s="145"/>
      <c r="U34" s="145"/>
      <c r="V34" s="145"/>
      <c r="W34" s="145"/>
      <c r="X34" s="145"/>
      <c r="Y34" s="145"/>
      <c r="Z34" s="145"/>
    </row>
    <row r="35" spans="2:26" ht="15" customHeight="1">
      <c r="B35" s="145"/>
      <c r="C35" s="152"/>
      <c r="D35" s="109"/>
      <c r="E35" s="109"/>
      <c r="F35" s="109"/>
      <c r="G35" s="109"/>
      <c r="H35" s="109"/>
      <c r="I35" s="109"/>
      <c r="J35" s="109"/>
      <c r="K35" s="109"/>
      <c r="L35" s="51"/>
      <c r="M35" s="145"/>
      <c r="N35" s="145"/>
      <c r="O35" s="145"/>
      <c r="P35" s="145"/>
      <c r="Q35" s="145"/>
      <c r="R35" s="145"/>
      <c r="S35" s="145"/>
      <c r="T35" s="145"/>
      <c r="U35" s="145"/>
      <c r="V35" s="145"/>
      <c r="W35" s="145"/>
      <c r="X35" s="145"/>
      <c r="Y35" s="145"/>
      <c r="Z35" s="145"/>
    </row>
    <row r="36" spans="2:26" ht="15" customHeight="1">
      <c r="B36" s="145"/>
      <c r="C36" s="152"/>
      <c r="D36" s="109"/>
      <c r="E36" s="109"/>
      <c r="F36" s="109"/>
      <c r="G36" s="109"/>
      <c r="H36" s="109"/>
      <c r="I36" s="109"/>
      <c r="J36" s="109"/>
      <c r="K36" s="109"/>
      <c r="L36" s="51"/>
      <c r="M36" s="145"/>
      <c r="N36" s="145"/>
      <c r="O36" s="145"/>
      <c r="P36" s="145"/>
      <c r="Q36" s="145"/>
      <c r="R36" s="145"/>
      <c r="S36" s="145"/>
      <c r="T36" s="145"/>
      <c r="U36" s="145"/>
      <c r="V36" s="145"/>
      <c r="W36" s="145"/>
      <c r="X36" s="145"/>
      <c r="Y36" s="145"/>
      <c r="Z36" s="145"/>
    </row>
    <row r="37" spans="2:26" ht="15" customHeight="1">
      <c r="B37" s="145"/>
      <c r="C37" s="152"/>
      <c r="D37" s="109"/>
      <c r="E37" s="109"/>
      <c r="F37" s="109"/>
      <c r="G37" s="109"/>
      <c r="H37" s="109"/>
      <c r="I37" s="109"/>
      <c r="J37" s="109"/>
      <c r="K37" s="109"/>
      <c r="L37" s="51"/>
      <c r="M37" s="145"/>
      <c r="N37" s="145"/>
      <c r="O37" s="145"/>
      <c r="P37" s="145"/>
      <c r="Q37" s="145"/>
      <c r="R37" s="145"/>
      <c r="S37" s="145"/>
      <c r="T37" s="145"/>
      <c r="U37" s="145"/>
      <c r="V37" s="145"/>
      <c r="W37" s="145"/>
      <c r="X37" s="145"/>
      <c r="Y37" s="145"/>
      <c r="Z37" s="145"/>
    </row>
    <row r="38" spans="2:26" ht="15" customHeight="1">
      <c r="B38" s="145"/>
      <c r="C38" s="152"/>
      <c r="D38" s="109"/>
      <c r="E38" s="109"/>
      <c r="F38" s="109"/>
      <c r="G38" s="109"/>
      <c r="H38" s="109"/>
      <c r="I38" s="109"/>
      <c r="J38" s="109"/>
      <c r="K38" s="109"/>
      <c r="L38" s="51"/>
      <c r="M38" s="145"/>
      <c r="N38" s="145"/>
      <c r="O38" s="145"/>
      <c r="P38" s="145"/>
      <c r="Q38" s="145"/>
      <c r="R38" s="145"/>
      <c r="S38" s="145"/>
      <c r="T38" s="145"/>
      <c r="U38" s="145"/>
      <c r="V38" s="145"/>
      <c r="W38" s="145"/>
      <c r="X38" s="145"/>
      <c r="Y38" s="145"/>
      <c r="Z38" s="145"/>
    </row>
    <row r="39" spans="2:26" ht="15" customHeight="1">
      <c r="B39" s="153" t="s">
        <v>172</v>
      </c>
      <c r="C39" s="152"/>
      <c r="D39" s="109"/>
      <c r="E39" s="109"/>
      <c r="F39" s="109"/>
      <c r="G39" s="109"/>
      <c r="H39" s="109"/>
      <c r="I39" s="109"/>
      <c r="J39" s="109"/>
      <c r="K39" s="109"/>
      <c r="L39" s="51"/>
      <c r="M39" s="145"/>
      <c r="N39" s="145"/>
      <c r="O39" s="145"/>
      <c r="P39" s="145"/>
      <c r="Q39" s="145"/>
      <c r="R39" s="145"/>
      <c r="S39" s="145"/>
      <c r="T39" s="145"/>
      <c r="U39" s="145"/>
      <c r="V39" s="145"/>
      <c r="W39" s="145"/>
      <c r="X39" s="145"/>
      <c r="Y39" s="145"/>
      <c r="Z39" s="145"/>
    </row>
    <row r="40" spans="2:26" ht="15" customHeight="1">
      <c r="B40" s="145"/>
      <c r="C40" s="152"/>
      <c r="D40" s="109"/>
      <c r="E40" s="109"/>
      <c r="F40" s="109"/>
      <c r="G40" s="109"/>
      <c r="H40" s="109"/>
      <c r="I40" s="109"/>
      <c r="J40" s="109"/>
      <c r="K40" s="109"/>
      <c r="L40" s="51"/>
      <c r="M40" s="145"/>
      <c r="N40" s="145"/>
      <c r="O40" s="145"/>
      <c r="P40" s="145"/>
      <c r="Q40" s="145"/>
      <c r="R40" s="145"/>
      <c r="S40" s="145"/>
      <c r="T40" s="145"/>
      <c r="U40" s="145"/>
      <c r="V40" s="145"/>
      <c r="W40" s="145"/>
      <c r="X40" s="145"/>
      <c r="Y40" s="145"/>
      <c r="Z40" s="145"/>
    </row>
    <row r="41" spans="2:26" ht="23.25" customHeight="1">
      <c r="B41" s="137" t="s">
        <v>173</v>
      </c>
      <c r="C41" s="134"/>
      <c r="D41" s="134"/>
      <c r="E41" s="134"/>
      <c r="F41" s="134"/>
      <c r="G41" s="134"/>
      <c r="H41" s="134"/>
      <c r="I41" s="134"/>
      <c r="J41" s="134"/>
      <c r="K41" s="134"/>
      <c r="L41" s="134"/>
      <c r="M41" s="134"/>
      <c r="N41" s="134"/>
      <c r="O41" s="134"/>
      <c r="P41" s="134"/>
      <c r="Q41" s="373"/>
      <c r="R41" s="374"/>
    </row>
    <row r="42" spans="2:26" ht="18.75" customHeight="1">
      <c r="B42" s="138" t="s">
        <v>158</v>
      </c>
      <c r="C42" s="112" t="s">
        <v>30</v>
      </c>
      <c r="D42" s="139" t="s">
        <v>519</v>
      </c>
      <c r="E42" s="140">
        <v>2013</v>
      </c>
      <c r="F42" s="141">
        <v>2014</v>
      </c>
      <c r="G42" s="142">
        <v>2015</v>
      </c>
      <c r="H42" s="141">
        <v>2016</v>
      </c>
      <c r="I42" s="141">
        <v>2017</v>
      </c>
      <c r="J42" s="140">
        <v>2018</v>
      </c>
      <c r="K42" s="140">
        <v>2019</v>
      </c>
      <c r="L42" s="140">
        <v>2020</v>
      </c>
      <c r="M42" s="140">
        <v>2021</v>
      </c>
      <c r="N42" s="140">
        <v>2022</v>
      </c>
      <c r="O42" s="140">
        <v>2023</v>
      </c>
      <c r="P42" s="41">
        <v>2024</v>
      </c>
      <c r="Q42" s="372" t="s">
        <v>497</v>
      </c>
      <c r="R42" s="372"/>
    </row>
    <row r="43" spans="2:26" ht="20.25" customHeight="1">
      <c r="B43" s="130" t="s">
        <v>184</v>
      </c>
      <c r="C43" s="155"/>
      <c r="D43" s="155"/>
      <c r="E43" s="155"/>
      <c r="F43" s="155"/>
      <c r="G43" s="155"/>
      <c r="H43" s="155"/>
      <c r="I43" s="155"/>
      <c r="J43" s="155"/>
      <c r="K43" s="155"/>
      <c r="L43" s="155"/>
      <c r="M43" s="155"/>
      <c r="N43" s="155"/>
      <c r="O43" s="155"/>
      <c r="P43" s="155"/>
      <c r="Q43" s="370"/>
      <c r="R43" s="371"/>
    </row>
    <row r="44" spans="2:26" ht="201.6" customHeight="1">
      <c r="B44" s="107">
        <v>9</v>
      </c>
      <c r="C44" s="131" t="s">
        <v>449</v>
      </c>
      <c r="D44" s="48"/>
      <c r="E44" s="49">
        <v>920894</v>
      </c>
      <c r="F44" s="50">
        <v>919335</v>
      </c>
      <c r="G44" s="52">
        <v>912490</v>
      </c>
      <c r="H44" s="50">
        <v>900115</v>
      </c>
      <c r="I44" s="50">
        <v>880955</v>
      </c>
      <c r="J44" s="49">
        <v>858712</v>
      </c>
      <c r="K44" s="49">
        <v>874931</v>
      </c>
      <c r="L44" s="49">
        <v>973853</v>
      </c>
      <c r="M44" s="49">
        <v>962479</v>
      </c>
      <c r="N44" s="49">
        <v>907425</v>
      </c>
      <c r="O44" s="49">
        <v>919310</v>
      </c>
      <c r="P44" s="53">
        <v>932123</v>
      </c>
      <c r="Q44" s="369" t="s">
        <v>307</v>
      </c>
      <c r="R44" s="369"/>
    </row>
    <row r="45" spans="2:26">
      <c r="B45" s="145"/>
      <c r="C45" s="145"/>
      <c r="D45" s="145"/>
      <c r="E45" s="145"/>
      <c r="F45" s="145"/>
      <c r="G45" s="145"/>
      <c r="H45" s="145"/>
      <c r="I45" s="145"/>
      <c r="J45" s="145"/>
      <c r="K45" s="145"/>
      <c r="L45" s="145"/>
      <c r="M45" s="145"/>
      <c r="N45" s="145"/>
      <c r="O45" s="145"/>
      <c r="P45" s="145"/>
      <c r="Q45" s="145"/>
      <c r="R45" s="145"/>
    </row>
    <row r="46" spans="2:26" ht="15.6" customHeight="1">
      <c r="B46" s="364" t="s">
        <v>443</v>
      </c>
      <c r="C46" s="364"/>
      <c r="D46" s="364"/>
      <c r="E46" s="364"/>
      <c r="F46" s="364"/>
      <c r="G46" s="364"/>
      <c r="H46" s="364"/>
      <c r="I46" s="364"/>
      <c r="J46" s="364"/>
      <c r="K46" s="145"/>
      <c r="L46" s="145"/>
      <c r="M46" s="145"/>
      <c r="N46" s="145"/>
      <c r="O46" s="145"/>
      <c r="P46" s="145"/>
      <c r="Q46" s="145"/>
      <c r="R46" s="145"/>
    </row>
    <row r="47" spans="2:26" ht="72.75" customHeight="1">
      <c r="B47" s="351" t="s">
        <v>578</v>
      </c>
      <c r="C47" s="352"/>
      <c r="D47" s="352"/>
      <c r="E47" s="352"/>
      <c r="F47" s="352"/>
      <c r="G47" s="352"/>
      <c r="H47" s="352"/>
      <c r="I47" s="352"/>
      <c r="J47" s="352"/>
      <c r="K47" s="352"/>
      <c r="L47" s="353"/>
    </row>
  </sheetData>
  <sheetProtection algorithmName="SHA-512" hashValue="BCGZMjPh2xBJ/fOfGvn7OVYtAL9nidBokcx025/7w/o/O8syWBJnTVhOUiMW4Nd0pPrVP4xu/Yy6X/j/5K2/zg==" saltValue="YxHZWabh2x1lPmq68Hm/6g==" spinCount="100000" sheet="1" formatCells="0" formatColumns="0" formatRows="0" insertColumns="0" insertRows="0" insertHyperlinks="0"/>
  <mergeCells count="16">
    <mergeCell ref="B46:J46"/>
    <mergeCell ref="B47:L47"/>
    <mergeCell ref="Y7:Y8"/>
    <mergeCell ref="Z7:Z8"/>
    <mergeCell ref="Q44:R44"/>
    <mergeCell ref="Q43:R43"/>
    <mergeCell ref="Q42:R42"/>
    <mergeCell ref="Q41:R41"/>
    <mergeCell ref="N7:O7"/>
    <mergeCell ref="P7:Q7"/>
    <mergeCell ref="R7:S7"/>
    <mergeCell ref="D7:E7"/>
    <mergeCell ref="F7:G7"/>
    <mergeCell ref="H7:I7"/>
    <mergeCell ref="J7:K7"/>
    <mergeCell ref="L7:M7"/>
  </mergeCells>
  <pageMargins left="0.25" right="0.25" top="0.75" bottom="0.75" header="0.3" footer="0.3"/>
  <pageSetup paperSize="9" scale="56"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Y48"/>
  <sheetViews>
    <sheetView showGridLines="0" topLeftCell="A38" zoomScale="70" zoomScaleNormal="70" workbookViewId="0">
      <selection activeCell="B5" sqref="B5"/>
    </sheetView>
  </sheetViews>
  <sheetFormatPr defaultColWidth="11.5703125" defaultRowHeight="15"/>
  <cols>
    <col min="1" max="1" width="4.5703125" customWidth="1"/>
    <col min="3" max="3" width="40" customWidth="1"/>
    <col min="4" max="10" width="12.7109375" customWidth="1"/>
    <col min="11" max="11" width="14" customWidth="1"/>
    <col min="12" max="23" width="12.7109375" customWidth="1"/>
    <col min="24" max="24" width="17" customWidth="1"/>
    <col min="25" max="25" width="53.7109375" customWidth="1"/>
  </cols>
  <sheetData>
    <row r="1" spans="1:25" ht="15.6" customHeight="1">
      <c r="A1" s="172" t="s">
        <v>110</v>
      </c>
      <c r="B1" s="172" t="s">
        <v>110</v>
      </c>
      <c r="C1" s="145"/>
      <c r="D1" s="102" t="s">
        <v>10</v>
      </c>
      <c r="E1" s="145"/>
      <c r="F1" s="145"/>
      <c r="G1" s="145"/>
      <c r="H1" s="145"/>
      <c r="I1" s="145"/>
      <c r="J1" s="145"/>
      <c r="K1" s="145"/>
      <c r="L1" s="145"/>
      <c r="M1" s="145"/>
      <c r="N1" s="145"/>
      <c r="O1" s="145"/>
      <c r="P1" s="145"/>
      <c r="Q1" s="145"/>
      <c r="R1" s="145"/>
      <c r="S1" s="145"/>
      <c r="T1" s="145"/>
      <c r="U1" s="145"/>
      <c r="V1" s="145"/>
      <c r="W1" s="145"/>
      <c r="X1" s="145"/>
      <c r="Y1" s="145"/>
    </row>
    <row r="2" spans="1:25" ht="15.6" customHeight="1">
      <c r="A2" s="172" t="s">
        <v>111</v>
      </c>
      <c r="B2" s="172" t="s">
        <v>111</v>
      </c>
      <c r="C2" s="145"/>
      <c r="D2" s="103" t="s">
        <v>583</v>
      </c>
      <c r="E2" s="145"/>
      <c r="F2" s="145"/>
      <c r="G2" s="145"/>
      <c r="H2" s="145"/>
      <c r="I2" s="145"/>
      <c r="J2" s="145"/>
      <c r="K2" s="145"/>
      <c r="L2" s="145"/>
      <c r="M2" s="145"/>
      <c r="N2" s="145"/>
      <c r="O2" s="145"/>
      <c r="P2" s="145"/>
      <c r="Q2" s="145"/>
      <c r="R2" s="145"/>
      <c r="S2" s="145"/>
      <c r="T2" s="145"/>
      <c r="U2" s="145"/>
      <c r="V2" s="145"/>
      <c r="W2" s="145"/>
      <c r="X2" s="145"/>
      <c r="Y2" s="145"/>
    </row>
    <row r="3" spans="1:25">
      <c r="A3" s="145"/>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c r="A4" s="145"/>
      <c r="B4" s="145"/>
      <c r="C4" s="145"/>
      <c r="D4" s="65" t="s">
        <v>515</v>
      </c>
      <c r="E4" s="66"/>
      <c r="F4" s="66"/>
      <c r="G4" s="145"/>
      <c r="H4" s="145"/>
      <c r="I4" s="145"/>
      <c r="J4" s="145"/>
      <c r="K4" s="145"/>
      <c r="L4" s="145"/>
      <c r="M4" s="145"/>
      <c r="N4" s="145"/>
      <c r="O4" s="145"/>
      <c r="P4" s="145"/>
      <c r="Q4" s="145"/>
      <c r="R4" s="145"/>
      <c r="S4" s="145"/>
      <c r="T4" s="145"/>
      <c r="U4" s="145"/>
      <c r="V4" s="145"/>
      <c r="W4" s="145"/>
      <c r="X4" s="145"/>
      <c r="Y4" s="145"/>
    </row>
    <row r="5" spans="1:25" ht="21" customHeight="1">
      <c r="A5" s="146"/>
      <c r="B5" s="7" t="s">
        <v>387</v>
      </c>
      <c r="C5" s="8"/>
      <c r="D5" s="8"/>
      <c r="E5" s="40"/>
      <c r="F5" s="8"/>
      <c r="G5" s="8"/>
      <c r="H5" s="8"/>
      <c r="I5" s="8"/>
      <c r="J5" s="8"/>
      <c r="K5" s="8"/>
      <c r="L5" s="8"/>
      <c r="M5" s="146"/>
      <c r="N5" s="146"/>
      <c r="O5" s="146"/>
      <c r="P5" s="146"/>
      <c r="Q5" s="146"/>
      <c r="R5" s="146"/>
      <c r="S5" s="146"/>
      <c r="T5" s="146"/>
      <c r="U5" s="146"/>
      <c r="V5" s="146"/>
      <c r="W5" s="146"/>
      <c r="X5" s="146"/>
      <c r="Y5" s="146"/>
    </row>
    <row r="6" spans="1:25" ht="15" customHeight="1">
      <c r="A6" s="145"/>
      <c r="B6" s="145"/>
      <c r="C6" s="145"/>
      <c r="D6" s="145"/>
      <c r="E6" s="145"/>
      <c r="F6" s="145"/>
      <c r="G6" s="145"/>
      <c r="H6" s="145"/>
      <c r="I6" s="145"/>
      <c r="J6" s="145"/>
      <c r="K6" s="104"/>
      <c r="L6" s="145"/>
      <c r="M6" s="145"/>
      <c r="N6" s="145"/>
      <c r="O6" s="145"/>
      <c r="P6" s="145"/>
      <c r="Q6" s="145"/>
      <c r="R6" s="145"/>
      <c r="S6" s="145"/>
      <c r="T6" s="145"/>
      <c r="U6" s="145"/>
      <c r="V6" s="145"/>
      <c r="W6" s="145"/>
      <c r="X6" s="145"/>
      <c r="Y6" s="145"/>
    </row>
    <row r="7" spans="1:25" ht="29.25" customHeight="1">
      <c r="A7" s="145"/>
      <c r="B7" s="100" t="s">
        <v>158</v>
      </c>
      <c r="C7" s="100" t="s">
        <v>30</v>
      </c>
      <c r="D7" s="340" t="s">
        <v>519</v>
      </c>
      <c r="E7" s="340"/>
      <c r="F7" s="340">
        <v>2013</v>
      </c>
      <c r="G7" s="340"/>
      <c r="H7" s="340">
        <v>2014</v>
      </c>
      <c r="I7" s="340"/>
      <c r="J7" s="340">
        <v>2015</v>
      </c>
      <c r="K7" s="340"/>
      <c r="L7" s="340">
        <v>2016</v>
      </c>
      <c r="M7" s="340"/>
      <c r="N7" s="340">
        <v>2017</v>
      </c>
      <c r="O7" s="340"/>
      <c r="P7" s="340">
        <v>2018</v>
      </c>
      <c r="Q7" s="340"/>
      <c r="R7" s="340">
        <v>2019</v>
      </c>
      <c r="S7" s="340"/>
      <c r="T7" s="126">
        <v>2020</v>
      </c>
      <c r="U7" s="126">
        <v>2021</v>
      </c>
      <c r="V7" s="126">
        <v>2022</v>
      </c>
      <c r="W7" s="148">
        <v>2023</v>
      </c>
      <c r="X7" s="126">
        <v>2024</v>
      </c>
      <c r="Y7" s="406" t="s">
        <v>498</v>
      </c>
    </row>
    <row r="8" spans="1:25" ht="29.25" customHeight="1">
      <c r="A8" s="145"/>
      <c r="B8" s="101"/>
      <c r="C8" s="154"/>
      <c r="D8" s="128" t="s">
        <v>161</v>
      </c>
      <c r="E8" s="100" t="s">
        <v>587</v>
      </c>
      <c r="F8" s="128" t="s">
        <v>161</v>
      </c>
      <c r="G8" s="100" t="s">
        <v>587</v>
      </c>
      <c r="H8" s="128" t="s">
        <v>161</v>
      </c>
      <c r="I8" s="100" t="s">
        <v>587</v>
      </c>
      <c r="J8" s="128" t="s">
        <v>161</v>
      </c>
      <c r="K8" s="100" t="s">
        <v>587</v>
      </c>
      <c r="L8" s="128" t="s">
        <v>161</v>
      </c>
      <c r="M8" s="100" t="s">
        <v>587</v>
      </c>
      <c r="N8" s="128" t="s">
        <v>161</v>
      </c>
      <c r="O8" s="100" t="s">
        <v>587</v>
      </c>
      <c r="P8" s="128" t="s">
        <v>161</v>
      </c>
      <c r="Q8" s="100" t="s">
        <v>587</v>
      </c>
      <c r="R8" s="128" t="s">
        <v>161</v>
      </c>
      <c r="S8" s="101" t="s">
        <v>587</v>
      </c>
      <c r="T8" s="173"/>
      <c r="U8" s="173"/>
      <c r="V8" s="173"/>
      <c r="W8" s="174"/>
      <c r="X8" s="173"/>
      <c r="Y8" s="407"/>
    </row>
    <row r="9" spans="1:25" ht="15.6" customHeight="1">
      <c r="A9" s="145"/>
      <c r="B9" s="175" t="s">
        <v>238</v>
      </c>
      <c r="C9" s="176"/>
      <c r="D9" s="176"/>
      <c r="E9" s="176"/>
      <c r="F9" s="176"/>
      <c r="G9" s="176"/>
      <c r="H9" s="176"/>
      <c r="I9" s="176"/>
      <c r="J9" s="176"/>
      <c r="K9" s="176"/>
      <c r="L9" s="176"/>
      <c r="M9" s="176"/>
      <c r="N9" s="176"/>
      <c r="O9" s="176"/>
      <c r="P9" s="176"/>
      <c r="Q9" s="176"/>
      <c r="R9" s="176"/>
      <c r="S9" s="176"/>
      <c r="T9" s="176"/>
      <c r="U9" s="176"/>
      <c r="V9" s="176"/>
      <c r="W9" s="176"/>
      <c r="X9" s="306"/>
      <c r="Y9" s="177"/>
    </row>
    <row r="10" spans="1:25" ht="59.45" customHeight="1">
      <c r="A10" s="145"/>
      <c r="B10" s="178">
        <v>1</v>
      </c>
      <c r="C10" s="131" t="s">
        <v>341</v>
      </c>
      <c r="D10" s="179"/>
      <c r="E10" s="204"/>
      <c r="F10" s="180"/>
      <c r="G10" s="204"/>
      <c r="H10" s="180">
        <v>40273</v>
      </c>
      <c r="I10" s="204"/>
      <c r="J10" s="180">
        <v>41797</v>
      </c>
      <c r="K10" s="204"/>
      <c r="L10" s="180">
        <v>97446</v>
      </c>
      <c r="M10" s="204"/>
      <c r="N10" s="180">
        <v>110187</v>
      </c>
      <c r="O10" s="204"/>
      <c r="P10" s="180">
        <v>121484</v>
      </c>
      <c r="Q10" s="204"/>
      <c r="R10" s="181"/>
      <c r="S10" s="204"/>
      <c r="T10" s="204"/>
      <c r="U10" s="204"/>
      <c r="V10" s="204"/>
      <c r="W10" s="206"/>
      <c r="X10" s="301"/>
      <c r="Y10" s="61" t="s">
        <v>563</v>
      </c>
    </row>
    <row r="11" spans="1:25" ht="127.9" customHeight="1">
      <c r="A11" s="145"/>
      <c r="B11" s="178">
        <v>2</v>
      </c>
      <c r="C11" s="114" t="s">
        <v>424</v>
      </c>
      <c r="D11" s="179"/>
      <c r="E11" s="204"/>
      <c r="F11" s="180"/>
      <c r="G11" s="204"/>
      <c r="H11" s="180"/>
      <c r="I11" s="204"/>
      <c r="J11" s="180"/>
      <c r="K11" s="204"/>
      <c r="L11" s="180"/>
      <c r="M11" s="204"/>
      <c r="N11" s="180">
        <v>2714</v>
      </c>
      <c r="O11" s="204"/>
      <c r="P11" s="180">
        <v>23832</v>
      </c>
      <c r="Q11" s="204"/>
      <c r="R11" s="181"/>
      <c r="S11" s="204"/>
      <c r="T11" s="204"/>
      <c r="U11" s="204"/>
      <c r="V11" s="204"/>
      <c r="W11" s="206"/>
      <c r="X11" s="301"/>
      <c r="Y11" s="61" t="s">
        <v>564</v>
      </c>
    </row>
    <row r="12" spans="1:25" ht="116.45" customHeight="1">
      <c r="A12" s="145"/>
      <c r="B12" s="178" t="s">
        <v>279</v>
      </c>
      <c r="C12" s="114" t="s">
        <v>425</v>
      </c>
      <c r="D12" s="179"/>
      <c r="E12" s="204"/>
      <c r="F12" s="180"/>
      <c r="G12" s="204"/>
      <c r="H12" s="180"/>
      <c r="I12" s="204"/>
      <c r="J12" s="180"/>
      <c r="K12" s="204"/>
      <c r="L12" s="180"/>
      <c r="M12" s="204"/>
      <c r="N12" s="180"/>
      <c r="O12" s="204"/>
      <c r="P12" s="180"/>
      <c r="Q12" s="204"/>
      <c r="R12" s="181"/>
      <c r="S12" s="204"/>
      <c r="T12" s="204"/>
      <c r="U12" s="204"/>
      <c r="V12" s="204"/>
      <c r="W12" s="206"/>
      <c r="X12" s="304"/>
      <c r="Y12" s="61"/>
    </row>
    <row r="13" spans="1:25" ht="156.6" customHeight="1">
      <c r="A13" s="145"/>
      <c r="B13" s="178" t="s">
        <v>339</v>
      </c>
      <c r="C13" s="182" t="s">
        <v>486</v>
      </c>
      <c r="D13" s="179"/>
      <c r="E13" s="204"/>
      <c r="F13" s="180"/>
      <c r="G13" s="204"/>
      <c r="H13" s="180"/>
      <c r="I13" s="204"/>
      <c r="J13" s="180"/>
      <c r="K13" s="204"/>
      <c r="L13" s="180"/>
      <c r="M13" s="204"/>
      <c r="N13" s="180">
        <v>2664</v>
      </c>
      <c r="O13" s="204"/>
      <c r="P13" s="180">
        <v>3405</v>
      </c>
      <c r="Q13" s="204"/>
      <c r="R13" s="181"/>
      <c r="S13" s="204"/>
      <c r="T13" s="204"/>
      <c r="U13" s="204"/>
      <c r="V13" s="204"/>
      <c r="W13" s="206"/>
      <c r="X13" s="305"/>
      <c r="Y13" s="209" t="s">
        <v>565</v>
      </c>
    </row>
    <row r="14" spans="1:25" ht="67.900000000000006" customHeight="1" thickBot="1">
      <c r="A14" s="145"/>
      <c r="B14" s="183">
        <v>5</v>
      </c>
      <c r="C14" s="131" t="s">
        <v>340</v>
      </c>
      <c r="D14" s="179"/>
      <c r="E14" s="204"/>
      <c r="F14" s="180"/>
      <c r="G14" s="204"/>
      <c r="H14" s="180"/>
      <c r="I14" s="204"/>
      <c r="J14" s="180"/>
      <c r="K14" s="204"/>
      <c r="L14" s="180"/>
      <c r="M14" s="204"/>
      <c r="N14" s="180"/>
      <c r="O14" s="204"/>
      <c r="P14" s="180"/>
      <c r="Q14" s="204"/>
      <c r="R14" s="181"/>
      <c r="S14" s="204"/>
      <c r="T14" s="204"/>
      <c r="U14" s="204"/>
      <c r="V14" s="204"/>
      <c r="W14" s="206"/>
      <c r="X14" s="302"/>
      <c r="Y14" s="61"/>
    </row>
    <row r="15" spans="1:25" ht="19.5" customHeight="1" thickTop="1">
      <c r="A15" s="145"/>
      <c r="B15" s="130" t="s">
        <v>166</v>
      </c>
      <c r="C15" s="105"/>
      <c r="D15" s="116"/>
      <c r="E15" s="205"/>
      <c r="F15" s="116"/>
      <c r="G15" s="205"/>
      <c r="H15" s="116"/>
      <c r="I15" s="205"/>
      <c r="J15" s="116"/>
      <c r="K15" s="205"/>
      <c r="L15" s="116"/>
      <c r="M15" s="205"/>
      <c r="N15" s="116"/>
      <c r="O15" s="205"/>
      <c r="P15" s="116"/>
      <c r="Q15" s="205"/>
      <c r="R15" s="116"/>
      <c r="S15" s="205"/>
      <c r="T15" s="205"/>
      <c r="U15" s="205"/>
      <c r="V15" s="205"/>
      <c r="W15" s="207"/>
      <c r="X15" s="303" t="s">
        <v>159</v>
      </c>
      <c r="Y15" s="184"/>
    </row>
    <row r="16" spans="1:25" ht="93.6" customHeight="1">
      <c r="A16" s="145"/>
      <c r="B16" s="107">
        <v>6</v>
      </c>
      <c r="C16" s="131" t="s">
        <v>394</v>
      </c>
      <c r="D16" s="122" t="str">
        <f t="shared" ref="D16:W16" si="0">IF(OR(ISBLANK(D10),ISBLANK(D11)),"",100*D11/D10)</f>
        <v/>
      </c>
      <c r="E16" s="56" t="str">
        <f t="shared" si="0"/>
        <v/>
      </c>
      <c r="F16" s="123" t="str">
        <f t="shared" si="0"/>
        <v/>
      </c>
      <c r="G16" s="56" t="str">
        <f t="shared" si="0"/>
        <v/>
      </c>
      <c r="H16" s="123" t="str">
        <f t="shared" si="0"/>
        <v/>
      </c>
      <c r="I16" s="56" t="str">
        <f t="shared" si="0"/>
        <v/>
      </c>
      <c r="J16" s="123" t="str">
        <f t="shared" si="0"/>
        <v/>
      </c>
      <c r="K16" s="56" t="str">
        <f t="shared" si="0"/>
        <v/>
      </c>
      <c r="L16" s="123" t="str">
        <f t="shared" si="0"/>
        <v/>
      </c>
      <c r="M16" s="56" t="str">
        <f t="shared" si="0"/>
        <v/>
      </c>
      <c r="N16" s="123">
        <f t="shared" si="0"/>
        <v>2.4630854819534065</v>
      </c>
      <c r="O16" s="56" t="str">
        <f t="shared" si="0"/>
        <v/>
      </c>
      <c r="P16" s="123">
        <f t="shared" si="0"/>
        <v>19.617398175891477</v>
      </c>
      <c r="Q16" s="56" t="str">
        <f t="shared" si="0"/>
        <v/>
      </c>
      <c r="R16" s="123" t="str">
        <f t="shared" si="0"/>
        <v/>
      </c>
      <c r="S16" s="56" t="str">
        <f t="shared" si="0"/>
        <v/>
      </c>
      <c r="T16" s="56" t="str">
        <f t="shared" si="0"/>
        <v/>
      </c>
      <c r="U16" s="56" t="str">
        <f t="shared" si="0"/>
        <v/>
      </c>
      <c r="V16" s="56" t="str">
        <f t="shared" si="0"/>
        <v/>
      </c>
      <c r="W16" s="208" t="str">
        <f t="shared" si="0"/>
        <v/>
      </c>
      <c r="X16" s="185">
        <v>80</v>
      </c>
      <c r="Y16" s="61" t="s">
        <v>566</v>
      </c>
    </row>
    <row r="17" spans="1:25" ht="108" customHeight="1">
      <c r="A17" s="145"/>
      <c r="B17" s="107">
        <v>7</v>
      </c>
      <c r="C17" s="131" t="s">
        <v>402</v>
      </c>
      <c r="D17" s="122" t="str">
        <f t="shared" ref="D17:W17" si="1">IF(OR(ISBLANK(D10),ISBLANK(D12)),"",100*D12/D10)</f>
        <v/>
      </c>
      <c r="E17" s="56" t="str">
        <f t="shared" si="1"/>
        <v/>
      </c>
      <c r="F17" s="123" t="str">
        <f t="shared" si="1"/>
        <v/>
      </c>
      <c r="G17" s="56" t="str">
        <f t="shared" si="1"/>
        <v/>
      </c>
      <c r="H17" s="123" t="str">
        <f t="shared" si="1"/>
        <v/>
      </c>
      <c r="I17" s="56" t="str">
        <f t="shared" si="1"/>
        <v/>
      </c>
      <c r="J17" s="123" t="str">
        <f t="shared" si="1"/>
        <v/>
      </c>
      <c r="K17" s="56" t="str">
        <f t="shared" si="1"/>
        <v/>
      </c>
      <c r="L17" s="123" t="str">
        <f t="shared" si="1"/>
        <v/>
      </c>
      <c r="M17" s="56" t="str">
        <f t="shared" si="1"/>
        <v/>
      </c>
      <c r="N17" s="123" t="str">
        <f t="shared" si="1"/>
        <v/>
      </c>
      <c r="O17" s="56" t="str">
        <f t="shared" si="1"/>
        <v/>
      </c>
      <c r="P17" s="123" t="str">
        <f t="shared" si="1"/>
        <v/>
      </c>
      <c r="Q17" s="56" t="str">
        <f t="shared" si="1"/>
        <v/>
      </c>
      <c r="R17" s="123" t="str">
        <f t="shared" si="1"/>
        <v/>
      </c>
      <c r="S17" s="56" t="str">
        <f t="shared" si="1"/>
        <v/>
      </c>
      <c r="T17" s="56" t="str">
        <f t="shared" si="1"/>
        <v/>
      </c>
      <c r="U17" s="56" t="str">
        <f t="shared" si="1"/>
        <v/>
      </c>
      <c r="V17" s="56" t="str">
        <f t="shared" si="1"/>
        <v/>
      </c>
      <c r="W17" s="208" t="str">
        <f t="shared" si="1"/>
        <v/>
      </c>
      <c r="X17" s="186"/>
      <c r="Y17" s="61"/>
    </row>
    <row r="18" spans="1:25" ht="58.9" customHeight="1">
      <c r="A18" s="145"/>
      <c r="B18" s="107">
        <v>8</v>
      </c>
      <c r="C18" s="132" t="s">
        <v>506</v>
      </c>
      <c r="D18" s="122" t="str">
        <f>IF(OR(ISBLANK(D$12),ISBLANK(D$13)),"",100*D$13/D$12)</f>
        <v/>
      </c>
      <c r="E18" s="56" t="str">
        <f t="shared" ref="E18:W18" si="2">IF(OR(ISBLANK(E$12),ISBLANK(E$13)),"",100*E$13/E$12)</f>
        <v/>
      </c>
      <c r="F18" s="123" t="str">
        <f t="shared" si="2"/>
        <v/>
      </c>
      <c r="G18" s="56" t="str">
        <f t="shared" si="2"/>
        <v/>
      </c>
      <c r="H18" s="123" t="str">
        <f t="shared" si="2"/>
        <v/>
      </c>
      <c r="I18" s="56" t="str">
        <f t="shared" si="2"/>
        <v/>
      </c>
      <c r="J18" s="123" t="str">
        <f t="shared" si="2"/>
        <v/>
      </c>
      <c r="K18" s="56" t="str">
        <f t="shared" si="2"/>
        <v/>
      </c>
      <c r="L18" s="123" t="str">
        <f t="shared" si="2"/>
        <v/>
      </c>
      <c r="M18" s="56" t="str">
        <f t="shared" si="2"/>
        <v/>
      </c>
      <c r="N18" s="123" t="str">
        <f t="shared" si="2"/>
        <v/>
      </c>
      <c r="O18" s="56" t="str">
        <f t="shared" si="2"/>
        <v/>
      </c>
      <c r="P18" s="123" t="str">
        <f t="shared" si="2"/>
        <v/>
      </c>
      <c r="Q18" s="56" t="str">
        <f t="shared" si="2"/>
        <v/>
      </c>
      <c r="R18" s="123" t="str">
        <f t="shared" si="2"/>
        <v/>
      </c>
      <c r="S18" s="56" t="str">
        <f t="shared" si="2"/>
        <v/>
      </c>
      <c r="T18" s="56" t="str">
        <f t="shared" si="2"/>
        <v/>
      </c>
      <c r="U18" s="56" t="str">
        <f t="shared" si="2"/>
        <v/>
      </c>
      <c r="V18" s="56" t="str">
        <f t="shared" si="2"/>
        <v/>
      </c>
      <c r="W18" s="208" t="str">
        <f t="shared" si="2"/>
        <v/>
      </c>
      <c r="X18" s="187"/>
      <c r="Y18" s="61"/>
    </row>
    <row r="19" spans="1:25" ht="6.6" customHeight="1">
      <c r="A19" s="145"/>
      <c r="B19" s="145"/>
      <c r="C19" s="152"/>
      <c r="D19" s="109"/>
      <c r="E19" s="109"/>
      <c r="F19" s="109"/>
      <c r="G19" s="109"/>
      <c r="H19" s="109"/>
      <c r="I19" s="109"/>
      <c r="J19" s="109"/>
      <c r="K19" s="145"/>
      <c r="L19" s="51"/>
      <c r="M19" s="145"/>
      <c r="N19" s="145"/>
      <c r="O19" s="145"/>
      <c r="P19" s="145"/>
      <c r="Q19" s="145"/>
      <c r="R19" s="145"/>
      <c r="S19" s="145"/>
      <c r="T19" s="145"/>
      <c r="U19" s="145"/>
      <c r="V19" s="145"/>
      <c r="W19" s="145"/>
      <c r="X19" s="118"/>
      <c r="Y19" s="145"/>
    </row>
    <row r="20" spans="1:2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row>
    <row r="21" spans="1:25" ht="15.6" customHeight="1">
      <c r="A21" s="145"/>
      <c r="B21" s="137" t="s">
        <v>173</v>
      </c>
      <c r="C21" s="134"/>
      <c r="D21" s="134"/>
      <c r="E21" s="134"/>
      <c r="F21" s="134"/>
      <c r="G21" s="134"/>
      <c r="H21" s="134"/>
      <c r="I21" s="134"/>
      <c r="J21" s="134"/>
      <c r="K21" s="134"/>
      <c r="L21" s="134"/>
      <c r="M21" s="134"/>
      <c r="N21" s="134"/>
      <c r="O21" s="134"/>
      <c r="P21" s="134"/>
      <c r="Q21" s="346"/>
      <c r="R21" s="346"/>
      <c r="S21" s="347"/>
      <c r="T21" s="145"/>
      <c r="U21" s="145"/>
      <c r="V21" s="145"/>
      <c r="W21" s="145"/>
      <c r="X21" s="145"/>
      <c r="Y21" s="145"/>
    </row>
    <row r="22" spans="1:25" ht="15.6" customHeight="1">
      <c r="A22" s="145"/>
      <c r="B22" s="138" t="s">
        <v>158</v>
      </c>
      <c r="C22" s="112" t="s">
        <v>30</v>
      </c>
      <c r="D22" s="139" t="s">
        <v>519</v>
      </c>
      <c r="E22" s="140">
        <v>2013</v>
      </c>
      <c r="F22" s="141">
        <v>2014</v>
      </c>
      <c r="G22" s="142">
        <v>2015</v>
      </c>
      <c r="H22" s="141">
        <v>2016</v>
      </c>
      <c r="I22" s="141">
        <v>2017</v>
      </c>
      <c r="J22" s="140">
        <v>2018</v>
      </c>
      <c r="K22" s="141">
        <v>2019</v>
      </c>
      <c r="L22" s="140">
        <v>2020</v>
      </c>
      <c r="M22" s="141">
        <v>2021</v>
      </c>
      <c r="N22" s="140">
        <v>2022</v>
      </c>
      <c r="O22" s="141">
        <v>2023</v>
      </c>
      <c r="P22" s="41">
        <v>2024</v>
      </c>
      <c r="Q22" s="343" t="s">
        <v>497</v>
      </c>
      <c r="R22" s="344"/>
      <c r="S22" s="345"/>
      <c r="T22" s="145"/>
      <c r="U22" s="145"/>
      <c r="V22" s="145"/>
      <c r="W22" s="145"/>
      <c r="X22" s="145"/>
      <c r="Y22" s="145"/>
    </row>
    <row r="23" spans="1:25" ht="15.6" customHeight="1">
      <c r="A23" s="145"/>
      <c r="B23" s="130" t="s">
        <v>440</v>
      </c>
      <c r="C23" s="105"/>
      <c r="D23" s="105"/>
      <c r="E23" s="105"/>
      <c r="F23" s="105"/>
      <c r="G23" s="105"/>
      <c r="H23" s="105"/>
      <c r="I23" s="105"/>
      <c r="J23" s="105"/>
      <c r="K23" s="105"/>
      <c r="L23" s="105"/>
      <c r="M23" s="105"/>
      <c r="N23" s="105"/>
      <c r="O23" s="105"/>
      <c r="P23" s="105"/>
      <c r="Q23" s="341"/>
      <c r="R23" s="341"/>
      <c r="S23" s="342"/>
      <c r="T23" s="145"/>
      <c r="U23" s="145"/>
      <c r="V23" s="145"/>
      <c r="W23" s="145"/>
      <c r="X23" s="145"/>
      <c r="Y23" s="145"/>
    </row>
    <row r="24" spans="1:25" ht="151.15" customHeight="1">
      <c r="A24" s="145"/>
      <c r="B24" s="107">
        <v>9</v>
      </c>
      <c r="C24" s="131" t="s">
        <v>439</v>
      </c>
      <c r="D24" s="188"/>
      <c r="E24" s="189"/>
      <c r="F24" s="190"/>
      <c r="G24" s="191"/>
      <c r="H24" s="190"/>
      <c r="I24" s="190"/>
      <c r="J24" s="189"/>
      <c r="K24" s="189"/>
      <c r="L24" s="189"/>
      <c r="M24" s="189"/>
      <c r="N24" s="189"/>
      <c r="O24" s="189"/>
      <c r="P24" s="192"/>
      <c r="Q24" s="348" t="s">
        <v>514</v>
      </c>
      <c r="R24" s="349"/>
      <c r="S24" s="350"/>
      <c r="T24" s="145"/>
      <c r="U24" s="145"/>
      <c r="V24" s="145"/>
      <c r="W24" s="145"/>
      <c r="X24" s="145"/>
      <c r="Y24" s="145"/>
    </row>
    <row r="25" spans="1:2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row>
    <row r="26" spans="1:25" ht="21" customHeight="1">
      <c r="A26" s="145"/>
      <c r="B26" s="383" t="s">
        <v>280</v>
      </c>
      <c r="C26" s="384"/>
      <c r="D26" s="384"/>
      <c r="E26" s="384"/>
      <c r="F26" s="385"/>
      <c r="G26" s="193" t="s">
        <v>299</v>
      </c>
      <c r="H26" s="386" t="s">
        <v>309</v>
      </c>
      <c r="I26" s="387"/>
      <c r="J26" s="387"/>
      <c r="K26" s="387"/>
      <c r="L26" s="388"/>
      <c r="M26" s="381"/>
      <c r="N26" s="382"/>
      <c r="O26" s="382"/>
      <c r="P26" s="382"/>
      <c r="Q26" s="382"/>
      <c r="R26" s="145"/>
      <c r="S26" s="145"/>
      <c r="T26" s="145"/>
      <c r="U26" s="145"/>
      <c r="V26" s="145"/>
      <c r="W26" s="145"/>
      <c r="X26" s="145"/>
      <c r="Y26" s="145"/>
    </row>
    <row r="27" spans="1:25" ht="39.6" customHeight="1">
      <c r="A27" s="145"/>
      <c r="B27" s="197" t="s">
        <v>353</v>
      </c>
      <c r="C27" s="375" t="s">
        <v>285</v>
      </c>
      <c r="D27" s="376"/>
      <c r="E27" s="376"/>
      <c r="F27" s="377"/>
      <c r="G27" s="210"/>
      <c r="H27" s="378"/>
      <c r="I27" s="379"/>
      <c r="J27" s="379"/>
      <c r="K27" s="379"/>
      <c r="L27" s="380"/>
      <c r="M27" s="195"/>
      <c r="N27" s="196"/>
      <c r="O27" s="196"/>
      <c r="P27" s="196"/>
      <c r="Q27" s="196"/>
      <c r="R27" s="145"/>
      <c r="S27" s="145"/>
      <c r="T27" s="145"/>
      <c r="U27" s="145"/>
      <c r="V27" s="145"/>
      <c r="W27" s="145"/>
      <c r="X27" s="145"/>
      <c r="Y27" s="145"/>
    </row>
    <row r="28" spans="1:25" ht="21" customHeight="1">
      <c r="A28" s="145"/>
      <c r="B28" s="197" t="s">
        <v>354</v>
      </c>
      <c r="C28" s="389" t="s">
        <v>352</v>
      </c>
      <c r="D28" s="389"/>
      <c r="E28" s="389"/>
      <c r="F28" s="389"/>
      <c r="G28" s="210"/>
      <c r="H28" s="378"/>
      <c r="I28" s="379"/>
      <c r="J28" s="379"/>
      <c r="K28" s="379"/>
      <c r="L28" s="380"/>
      <c r="M28" s="195"/>
      <c r="N28" s="196"/>
      <c r="O28" s="196"/>
      <c r="P28" s="196"/>
      <c r="Q28" s="196"/>
      <c r="R28" s="145"/>
      <c r="S28" s="145"/>
      <c r="T28" s="145"/>
      <c r="U28" s="145"/>
      <c r="V28" s="145"/>
      <c r="W28" s="145"/>
      <c r="X28" s="145"/>
      <c r="Y28" s="145"/>
    </row>
    <row r="29" spans="1:25" ht="57" customHeight="1">
      <c r="A29" s="145"/>
      <c r="B29" s="197" t="s">
        <v>355</v>
      </c>
      <c r="C29" s="375" t="s">
        <v>342</v>
      </c>
      <c r="D29" s="376"/>
      <c r="E29" s="376"/>
      <c r="F29" s="377"/>
      <c r="G29" s="210"/>
      <c r="H29" s="378"/>
      <c r="I29" s="379"/>
      <c r="J29" s="379"/>
      <c r="K29" s="379"/>
      <c r="L29" s="380"/>
      <c r="M29" s="195"/>
      <c r="N29" s="196"/>
      <c r="O29" s="196"/>
      <c r="P29" s="196"/>
      <c r="Q29" s="196"/>
      <c r="R29" s="145"/>
      <c r="S29" s="145"/>
      <c r="T29" s="145"/>
      <c r="U29" s="145"/>
      <c r="V29" s="145"/>
      <c r="W29" s="145"/>
      <c r="X29" s="145"/>
      <c r="Y29" s="145"/>
    </row>
    <row r="30" spans="1:25" ht="44.45" customHeight="1">
      <c r="A30" s="145"/>
      <c r="B30" s="198" t="s">
        <v>441</v>
      </c>
      <c r="C30" s="375" t="s">
        <v>501</v>
      </c>
      <c r="D30" s="376"/>
      <c r="E30" s="376"/>
      <c r="F30" s="377"/>
      <c r="G30" s="210"/>
      <c r="H30" s="378"/>
      <c r="I30" s="379"/>
      <c r="J30" s="379"/>
      <c r="K30" s="379"/>
      <c r="L30" s="380"/>
      <c r="M30" s="195"/>
      <c r="N30" s="196"/>
      <c r="O30" s="196"/>
      <c r="P30" s="196"/>
      <c r="Q30" s="196"/>
      <c r="R30" s="145"/>
      <c r="S30" s="145"/>
      <c r="T30" s="145"/>
      <c r="U30" s="145"/>
      <c r="V30" s="145"/>
      <c r="W30" s="145"/>
      <c r="X30" s="145"/>
      <c r="Y30" s="145"/>
    </row>
    <row r="31" spans="1:25" ht="57" customHeight="1">
      <c r="A31" s="145"/>
      <c r="B31" s="198" t="s">
        <v>502</v>
      </c>
      <c r="C31" s="389" t="s">
        <v>315</v>
      </c>
      <c r="D31" s="389"/>
      <c r="E31" s="389"/>
      <c r="F31" s="389"/>
      <c r="G31" s="210" t="s">
        <v>517</v>
      </c>
      <c r="H31" s="393" t="s">
        <v>567</v>
      </c>
      <c r="I31" s="393"/>
      <c r="J31" s="393"/>
      <c r="K31" s="393"/>
      <c r="L31" s="393"/>
      <c r="M31" s="195"/>
      <c r="N31" s="196"/>
      <c r="O31" s="196"/>
      <c r="P31" s="196"/>
      <c r="Q31" s="196"/>
      <c r="R31" s="145"/>
      <c r="S31" s="145"/>
      <c r="T31" s="145"/>
      <c r="U31" s="145"/>
      <c r="V31" s="145"/>
      <c r="W31" s="145"/>
      <c r="X31" s="145"/>
      <c r="Y31" s="145"/>
    </row>
    <row r="32" spans="1:25" ht="38.450000000000003" customHeight="1">
      <c r="A32" s="145"/>
      <c r="B32" s="394" t="s">
        <v>513</v>
      </c>
      <c r="C32" s="395"/>
      <c r="D32" s="395"/>
      <c r="E32" s="395"/>
      <c r="F32" s="395"/>
      <c r="G32" s="395"/>
      <c r="H32" s="395"/>
      <c r="I32" s="395"/>
      <c r="J32" s="395"/>
      <c r="K32" s="395"/>
      <c r="L32" s="396"/>
      <c r="M32" s="195"/>
      <c r="N32" s="196"/>
      <c r="O32" s="196"/>
      <c r="P32" s="196"/>
      <c r="Q32" s="196"/>
      <c r="R32" s="145"/>
      <c r="S32" s="145"/>
      <c r="T32" s="145"/>
      <c r="U32" s="145"/>
      <c r="V32" s="145"/>
      <c r="W32" s="145"/>
      <c r="X32" s="145"/>
      <c r="Y32" s="145"/>
    </row>
    <row r="33" spans="1:25" ht="57" customHeight="1">
      <c r="A33" s="145"/>
      <c r="B33" s="198" t="s">
        <v>503</v>
      </c>
      <c r="C33" s="375" t="s">
        <v>316</v>
      </c>
      <c r="D33" s="376"/>
      <c r="E33" s="376"/>
      <c r="F33" s="377"/>
      <c r="G33" s="210" t="s">
        <v>568</v>
      </c>
      <c r="H33" s="378"/>
      <c r="I33" s="379"/>
      <c r="J33" s="379"/>
      <c r="K33" s="379"/>
      <c r="L33" s="380"/>
      <c r="M33" s="195"/>
      <c r="N33" s="196"/>
      <c r="O33" s="196"/>
      <c r="P33" s="196"/>
      <c r="Q33" s="196"/>
      <c r="R33" s="145"/>
      <c r="S33" s="145"/>
      <c r="T33" s="145"/>
      <c r="U33" s="145"/>
      <c r="V33" s="145"/>
      <c r="W33" s="145"/>
      <c r="X33" s="145"/>
      <c r="Y33" s="145"/>
    </row>
    <row r="34" spans="1:25" ht="45" customHeight="1">
      <c r="A34" s="145"/>
      <c r="B34" s="198" t="s">
        <v>504</v>
      </c>
      <c r="C34" s="375" t="s">
        <v>376</v>
      </c>
      <c r="D34" s="376"/>
      <c r="E34" s="376"/>
      <c r="F34" s="377"/>
      <c r="G34" s="210" t="s">
        <v>518</v>
      </c>
      <c r="H34" s="378"/>
      <c r="I34" s="379"/>
      <c r="J34" s="379"/>
      <c r="K34" s="379"/>
      <c r="L34" s="380"/>
      <c r="M34" s="195"/>
      <c r="N34" s="196"/>
      <c r="O34" s="196"/>
      <c r="P34" s="196"/>
      <c r="Q34" s="196"/>
      <c r="R34" s="145"/>
      <c r="S34" s="145"/>
      <c r="T34" s="145"/>
      <c r="U34" s="145"/>
      <c r="V34" s="145"/>
      <c r="W34" s="145"/>
      <c r="X34" s="145"/>
      <c r="Y34" s="145"/>
    </row>
    <row r="35" spans="1:25" ht="21" customHeight="1">
      <c r="A35" s="145"/>
      <c r="B35" s="198" t="s">
        <v>505</v>
      </c>
      <c r="C35" s="389" t="s">
        <v>346</v>
      </c>
      <c r="D35" s="389"/>
      <c r="E35" s="389"/>
      <c r="F35" s="389"/>
      <c r="G35" s="210"/>
      <c r="H35" s="393"/>
      <c r="I35" s="393"/>
      <c r="J35" s="393"/>
      <c r="K35" s="393"/>
      <c r="L35" s="393"/>
      <c r="M35" s="195"/>
      <c r="N35" s="196"/>
      <c r="O35" s="196"/>
      <c r="P35" s="196"/>
      <c r="Q35" s="196"/>
      <c r="R35" s="145"/>
      <c r="S35" s="145"/>
      <c r="T35" s="145"/>
      <c r="U35" s="145"/>
      <c r="V35" s="145"/>
      <c r="W35" s="145"/>
      <c r="X35" s="145"/>
      <c r="Y35" s="145"/>
    </row>
    <row r="36" spans="1:25" ht="40.15" customHeight="1">
      <c r="A36" s="145"/>
      <c r="B36" s="199">
        <v>15</v>
      </c>
      <c r="C36" s="389" t="s">
        <v>317</v>
      </c>
      <c r="D36" s="389"/>
      <c r="E36" s="389"/>
      <c r="F36" s="389"/>
      <c r="G36" s="171"/>
      <c r="H36" s="391"/>
      <c r="I36" s="392"/>
      <c r="J36" s="392"/>
      <c r="K36" s="392"/>
      <c r="L36" s="392"/>
      <c r="M36" s="402"/>
      <c r="N36" s="403"/>
      <c r="O36" s="403"/>
      <c r="P36" s="403"/>
      <c r="Q36" s="403"/>
      <c r="R36" s="145"/>
      <c r="S36" s="145"/>
      <c r="T36" s="145"/>
      <c r="U36" s="145"/>
      <c r="V36" s="145"/>
      <c r="W36" s="145"/>
      <c r="X36" s="145"/>
      <c r="Y36" s="145"/>
    </row>
    <row r="37" spans="1:25" ht="43.15" customHeight="1">
      <c r="A37" s="145"/>
      <c r="B37" s="199">
        <v>16</v>
      </c>
      <c r="C37" s="389" t="s">
        <v>426</v>
      </c>
      <c r="D37" s="389"/>
      <c r="E37" s="389"/>
      <c r="F37" s="389"/>
      <c r="G37" s="171" t="s">
        <v>517</v>
      </c>
      <c r="H37" s="397" t="s">
        <v>569</v>
      </c>
      <c r="I37" s="397"/>
      <c r="J37" s="397"/>
      <c r="K37" s="397"/>
      <c r="L37" s="398"/>
      <c r="M37" s="402"/>
      <c r="N37" s="403"/>
      <c r="O37" s="403"/>
      <c r="P37" s="403"/>
      <c r="Q37" s="403"/>
      <c r="R37" s="145"/>
      <c r="S37" s="145"/>
      <c r="T37" s="145"/>
      <c r="U37" s="145"/>
      <c r="V37" s="145"/>
      <c r="W37" s="145"/>
      <c r="X37" s="145"/>
      <c r="Y37" s="145"/>
    </row>
    <row r="38" spans="1:25" ht="45.6" customHeight="1">
      <c r="A38" s="145"/>
      <c r="B38" s="107"/>
      <c r="C38" s="404" t="s">
        <v>396</v>
      </c>
      <c r="D38" s="404"/>
      <c r="E38" s="404"/>
      <c r="F38" s="404"/>
      <c r="G38" s="171"/>
      <c r="H38" s="390"/>
      <c r="I38" s="390"/>
      <c r="J38" s="390"/>
      <c r="K38" s="390"/>
      <c r="L38" s="390"/>
      <c r="M38" s="200"/>
      <c r="N38" s="201"/>
      <c r="O38" s="201"/>
      <c r="P38" s="201"/>
      <c r="Q38" s="201"/>
      <c r="R38" s="145"/>
      <c r="S38" s="145"/>
      <c r="T38" s="145"/>
      <c r="U38" s="145"/>
      <c r="V38" s="145"/>
      <c r="W38" s="145"/>
      <c r="X38" s="145"/>
      <c r="Y38" s="145"/>
    </row>
    <row r="39" spans="1:25" ht="45.6" customHeight="1">
      <c r="A39" s="145"/>
      <c r="B39" s="107"/>
      <c r="C39" s="405" t="s">
        <v>427</v>
      </c>
      <c r="D39" s="405"/>
      <c r="E39" s="405"/>
      <c r="F39" s="405"/>
      <c r="G39" s="171"/>
      <c r="H39" s="390"/>
      <c r="I39" s="390"/>
      <c r="J39" s="390"/>
      <c r="K39" s="390"/>
      <c r="L39" s="390"/>
      <c r="M39" s="200"/>
      <c r="N39" s="201"/>
      <c r="O39" s="201"/>
      <c r="P39" s="201"/>
      <c r="Q39" s="201"/>
      <c r="R39" s="145"/>
      <c r="S39" s="145"/>
      <c r="T39" s="145"/>
      <c r="U39" s="145"/>
      <c r="V39" s="145"/>
      <c r="W39" s="145"/>
      <c r="X39" s="145"/>
      <c r="Y39" s="145"/>
    </row>
    <row r="40" spans="1:25" ht="22.15" customHeight="1">
      <c r="A40" s="145"/>
      <c r="B40" s="107"/>
      <c r="C40" s="404" t="s">
        <v>397</v>
      </c>
      <c r="D40" s="404"/>
      <c r="E40" s="404"/>
      <c r="F40" s="404"/>
      <c r="G40" s="171"/>
      <c r="H40" s="390"/>
      <c r="I40" s="390"/>
      <c r="J40" s="390"/>
      <c r="K40" s="390"/>
      <c r="L40" s="390"/>
      <c r="M40" s="200"/>
      <c r="N40" s="201"/>
      <c r="O40" s="201"/>
      <c r="P40" s="201"/>
      <c r="Q40" s="201"/>
      <c r="R40" s="145"/>
      <c r="S40" s="145"/>
      <c r="T40" s="145"/>
      <c r="U40" s="145"/>
      <c r="V40" s="145"/>
      <c r="W40" s="145"/>
      <c r="X40" s="145"/>
      <c r="Y40" s="145"/>
    </row>
    <row r="41" spans="1:25" ht="34.9" customHeight="1">
      <c r="A41" s="145"/>
      <c r="B41" s="199">
        <v>17</v>
      </c>
      <c r="C41" s="389" t="s">
        <v>318</v>
      </c>
      <c r="D41" s="389"/>
      <c r="E41" s="389"/>
      <c r="F41" s="389"/>
      <c r="G41" s="171"/>
      <c r="H41" s="397"/>
      <c r="I41" s="397"/>
      <c r="J41" s="397"/>
      <c r="K41" s="397"/>
      <c r="L41" s="398"/>
      <c r="M41" s="402"/>
      <c r="N41" s="403"/>
      <c r="O41" s="403"/>
      <c r="P41" s="403"/>
      <c r="Q41" s="403"/>
      <c r="R41" s="145"/>
      <c r="S41" s="145"/>
      <c r="T41" s="145"/>
      <c r="U41" s="145"/>
      <c r="V41" s="145"/>
      <c r="W41" s="145"/>
      <c r="X41" s="145"/>
      <c r="Y41" s="145"/>
    </row>
    <row r="42" spans="1:25" ht="49.9" customHeight="1">
      <c r="A42" s="145"/>
      <c r="B42" s="199">
        <v>18</v>
      </c>
      <c r="C42" s="389" t="s">
        <v>319</v>
      </c>
      <c r="D42" s="389"/>
      <c r="E42" s="389"/>
      <c r="F42" s="389"/>
      <c r="G42" s="171"/>
      <c r="H42" s="397"/>
      <c r="I42" s="397"/>
      <c r="J42" s="397"/>
      <c r="K42" s="397"/>
      <c r="L42" s="398"/>
      <c r="M42" s="402"/>
      <c r="N42" s="403"/>
      <c r="O42" s="403"/>
      <c r="P42" s="403"/>
      <c r="Q42" s="403"/>
      <c r="R42" s="145"/>
      <c r="S42" s="145"/>
      <c r="T42" s="145"/>
      <c r="U42" s="145"/>
      <c r="V42" s="145"/>
      <c r="W42" s="145"/>
      <c r="X42" s="145"/>
      <c r="Y42" s="145"/>
    </row>
    <row r="43" spans="1:25" ht="19.899999999999999" customHeight="1">
      <c r="A43" s="145"/>
      <c r="B43" s="399" t="s">
        <v>507</v>
      </c>
      <c r="C43" s="400"/>
      <c r="D43" s="400"/>
      <c r="E43" s="400"/>
      <c r="F43" s="400"/>
      <c r="G43" s="400"/>
      <c r="H43" s="400"/>
      <c r="I43" s="400"/>
      <c r="J43" s="400"/>
      <c r="K43" s="400"/>
      <c r="L43" s="401"/>
      <c r="M43" s="200"/>
      <c r="N43" s="201"/>
      <c r="O43" s="201"/>
      <c r="P43" s="201"/>
      <c r="Q43" s="201"/>
      <c r="R43" s="145"/>
      <c r="S43" s="145"/>
      <c r="T43" s="145"/>
      <c r="U43" s="145"/>
      <c r="V43" s="145"/>
      <c r="W43" s="145"/>
      <c r="X43" s="145"/>
      <c r="Y43" s="145"/>
    </row>
    <row r="44" spans="1:25" ht="25.15" customHeight="1">
      <c r="A44" s="145"/>
      <c r="B44" s="199">
        <v>18.100000000000001</v>
      </c>
      <c r="C44" s="404" t="s">
        <v>367</v>
      </c>
      <c r="D44" s="404"/>
      <c r="E44" s="404"/>
      <c r="F44" s="404"/>
      <c r="G44" s="171"/>
      <c r="H44" s="390"/>
      <c r="I44" s="390"/>
      <c r="J44" s="390"/>
      <c r="K44" s="390"/>
      <c r="L44" s="391"/>
      <c r="M44" s="402"/>
      <c r="N44" s="403"/>
      <c r="O44" s="403"/>
      <c r="P44" s="403"/>
      <c r="Q44" s="403"/>
      <c r="R44" s="145"/>
      <c r="S44" s="145"/>
      <c r="T44" s="145"/>
      <c r="U44" s="145"/>
      <c r="V44" s="145"/>
      <c r="W44" s="145"/>
      <c r="X44" s="145"/>
      <c r="Y44" s="145"/>
    </row>
    <row r="45" spans="1:25" ht="25.15" customHeight="1">
      <c r="A45" s="145"/>
      <c r="B45" s="199">
        <v>18.2</v>
      </c>
      <c r="C45" s="404" t="s">
        <v>368</v>
      </c>
      <c r="D45" s="404"/>
      <c r="E45" s="404"/>
      <c r="F45" s="404"/>
      <c r="G45" s="171" t="s">
        <v>517</v>
      </c>
      <c r="H45" s="390" t="s">
        <v>570</v>
      </c>
      <c r="I45" s="390"/>
      <c r="J45" s="390"/>
      <c r="K45" s="390"/>
      <c r="L45" s="391"/>
      <c r="M45" s="402"/>
      <c r="N45" s="403"/>
      <c r="O45" s="403"/>
      <c r="P45" s="403"/>
      <c r="Q45" s="403"/>
      <c r="R45" s="145"/>
      <c r="S45" s="145"/>
      <c r="T45" s="145"/>
      <c r="U45" s="145"/>
      <c r="V45" s="145"/>
      <c r="W45" s="145"/>
      <c r="X45" s="145"/>
      <c r="Y45" s="145"/>
    </row>
    <row r="46" spans="1:2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row>
    <row r="47" spans="1:25" ht="15.6" customHeight="1">
      <c r="A47" s="145"/>
      <c r="B47" s="364" t="s">
        <v>443</v>
      </c>
      <c r="C47" s="364"/>
      <c r="D47" s="364"/>
      <c r="E47" s="364"/>
      <c r="F47" s="364"/>
      <c r="G47" s="364"/>
      <c r="H47" s="364"/>
      <c r="I47" s="364"/>
      <c r="J47" s="364"/>
      <c r="K47" s="145"/>
      <c r="L47" s="145"/>
      <c r="M47" s="145"/>
      <c r="N47" s="145"/>
      <c r="O47" s="145"/>
      <c r="P47" s="145"/>
      <c r="Q47" s="145"/>
      <c r="R47" s="145"/>
      <c r="S47" s="145"/>
      <c r="T47" s="145"/>
      <c r="U47" s="145"/>
      <c r="V47" s="145"/>
      <c r="W47" s="145"/>
      <c r="X47" s="145"/>
      <c r="Y47" s="145"/>
    </row>
    <row r="48" spans="1:25" ht="300" customHeight="1">
      <c r="A48" s="145"/>
      <c r="B48" s="391" t="s">
        <v>579</v>
      </c>
      <c r="C48" s="392"/>
      <c r="D48" s="392"/>
      <c r="E48" s="392"/>
      <c r="F48" s="392"/>
      <c r="G48" s="392"/>
      <c r="H48" s="392"/>
      <c r="I48" s="392"/>
      <c r="J48" s="392"/>
      <c r="K48" s="392"/>
      <c r="L48" s="392"/>
      <c r="M48" s="202"/>
      <c r="N48" s="203"/>
      <c r="O48" s="203"/>
      <c r="P48" s="203"/>
      <c r="Q48" s="203"/>
      <c r="R48" s="145"/>
      <c r="S48" s="145"/>
      <c r="T48" s="145"/>
      <c r="U48" s="145"/>
      <c r="V48" s="145"/>
      <c r="W48" s="145"/>
      <c r="X48" s="145"/>
      <c r="Y48" s="145"/>
    </row>
  </sheetData>
  <sheetProtection algorithmName="SHA-512" hashValue="ECakCTXfgbk09C2xePnOSo5XVRP09QxK0Qkmm8CY4pMUD7JCGR1twa0Vy1jEuKkLd6YsrlHO5BVCe56G1OINoA==" saltValue="u9f85N6ho37XUgCxR8oT3Q==" spinCount="100000" sheet="1" formatCells="0" formatColumns="0" formatRows="0" insertColumns="0" insertRows="0" insertHyperlinks="0"/>
  <mergeCells count="60">
    <mergeCell ref="C30:F30"/>
    <mergeCell ref="H30:L30"/>
    <mergeCell ref="H34:L34"/>
    <mergeCell ref="C31:F31"/>
    <mergeCell ref="C34:F34"/>
    <mergeCell ref="Y7:Y8"/>
    <mergeCell ref="N7:O7"/>
    <mergeCell ref="P7:Q7"/>
    <mergeCell ref="R7:S7"/>
    <mergeCell ref="D7:E7"/>
    <mergeCell ref="F7:G7"/>
    <mergeCell ref="H7:I7"/>
    <mergeCell ref="J7:K7"/>
    <mergeCell ref="L7:M7"/>
    <mergeCell ref="M36:Q36"/>
    <mergeCell ref="M37:Q37"/>
    <mergeCell ref="M41:Q41"/>
    <mergeCell ref="M45:Q45"/>
    <mergeCell ref="C45:F45"/>
    <mergeCell ref="H45:L45"/>
    <mergeCell ref="M44:Q44"/>
    <mergeCell ref="C44:F44"/>
    <mergeCell ref="H37:L37"/>
    <mergeCell ref="C37:F37"/>
    <mergeCell ref="M42:Q42"/>
    <mergeCell ref="C41:F41"/>
    <mergeCell ref="C42:F42"/>
    <mergeCell ref="C38:F38"/>
    <mergeCell ref="C39:F39"/>
    <mergeCell ref="C40:F40"/>
    <mergeCell ref="B48:L48"/>
    <mergeCell ref="H41:L41"/>
    <mergeCell ref="H42:L42"/>
    <mergeCell ref="H44:L44"/>
    <mergeCell ref="B43:L43"/>
    <mergeCell ref="B47:J47"/>
    <mergeCell ref="H38:L38"/>
    <mergeCell ref="H39:L39"/>
    <mergeCell ref="H40:L40"/>
    <mergeCell ref="H36:L36"/>
    <mergeCell ref="H31:L31"/>
    <mergeCell ref="B32:L32"/>
    <mergeCell ref="C33:F33"/>
    <mergeCell ref="H33:L33"/>
    <mergeCell ref="C36:F36"/>
    <mergeCell ref="H35:L35"/>
    <mergeCell ref="C35:F35"/>
    <mergeCell ref="Q21:S21"/>
    <mergeCell ref="Q22:S22"/>
    <mergeCell ref="Q23:S23"/>
    <mergeCell ref="Q24:S24"/>
    <mergeCell ref="C29:F29"/>
    <mergeCell ref="H29:L29"/>
    <mergeCell ref="M26:Q26"/>
    <mergeCell ref="B26:F26"/>
    <mergeCell ref="H26:L26"/>
    <mergeCell ref="C27:F27"/>
    <mergeCell ref="C28:F28"/>
    <mergeCell ref="H27:L27"/>
    <mergeCell ref="H28:L28"/>
  </mergeCells>
  <dataValidations count="1">
    <dataValidation type="list" allowBlank="1" showInputMessage="1" showErrorMessage="1" sqref="G44:G45 G27:G31 G34:G42" xr:uid="{FFE5C0FA-85E5-49E9-B1E4-4F58C5EEA3FA}">
      <formula1>$B$1:$B$2</formula1>
    </dataValidation>
  </dataValidations>
  <pageMargins left="0.25" right="0.25" top="0.75" bottom="0.75" header="0.3" footer="0.3"/>
  <pageSetup paperSize="9" scale="70"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I62"/>
  <sheetViews>
    <sheetView showGridLines="0" topLeftCell="A31" zoomScale="80" zoomScaleNormal="80" workbookViewId="0">
      <selection activeCell="F13" sqref="F13"/>
    </sheetView>
  </sheetViews>
  <sheetFormatPr defaultColWidth="11.5703125" defaultRowHeight="15"/>
  <cols>
    <col min="1" max="1" width="4.5703125" customWidth="1"/>
    <col min="3" max="3" width="47.85546875" customWidth="1"/>
    <col min="4" max="5" width="10.42578125" customWidth="1"/>
    <col min="6" max="6" width="13.42578125" customWidth="1"/>
    <col min="7" max="7" width="32.28515625" customWidth="1"/>
    <col min="8" max="8" width="46" customWidth="1"/>
    <col min="9" max="9" width="53.7109375" customWidth="1"/>
  </cols>
  <sheetData>
    <row r="1" spans="1:9" ht="15.6" customHeight="1">
      <c r="A1" s="172"/>
      <c r="B1" s="172" t="s">
        <v>110</v>
      </c>
      <c r="C1" s="145"/>
      <c r="D1" s="102" t="s">
        <v>10</v>
      </c>
      <c r="E1" s="145"/>
      <c r="F1" s="145"/>
      <c r="G1" s="110"/>
      <c r="H1" s="110"/>
      <c r="I1" s="145"/>
    </row>
    <row r="2" spans="1:9" ht="15.6" customHeight="1">
      <c r="A2" s="172"/>
      <c r="B2" s="172" t="s">
        <v>111</v>
      </c>
      <c r="C2" s="145"/>
      <c r="D2" s="103" t="s">
        <v>583</v>
      </c>
      <c r="E2" s="145"/>
      <c r="F2" s="145"/>
      <c r="G2" s="110"/>
      <c r="H2" s="110"/>
      <c r="I2" s="145"/>
    </row>
    <row r="3" spans="1:9">
      <c r="A3" s="145"/>
      <c r="B3" s="145"/>
      <c r="C3" s="145"/>
      <c r="D3" s="145"/>
      <c r="E3" s="145"/>
      <c r="F3" s="145"/>
      <c r="G3" s="110"/>
      <c r="H3" s="110"/>
      <c r="I3" s="145"/>
    </row>
    <row r="4" spans="1:9">
      <c r="A4" s="145"/>
      <c r="B4" s="145"/>
      <c r="C4" s="145"/>
      <c r="D4" s="65" t="s">
        <v>515</v>
      </c>
      <c r="E4" s="66"/>
      <c r="F4" s="66"/>
      <c r="G4" s="110"/>
      <c r="H4" s="110"/>
      <c r="I4" s="145"/>
    </row>
    <row r="5" spans="1:9" ht="21" customHeight="1">
      <c r="A5" s="146"/>
      <c r="B5" s="7" t="s">
        <v>388</v>
      </c>
      <c r="C5" s="8"/>
      <c r="D5" s="8"/>
      <c r="E5" s="40"/>
      <c r="F5" s="8"/>
      <c r="G5" s="214"/>
      <c r="H5" s="214"/>
      <c r="I5" s="146"/>
    </row>
    <row r="6" spans="1:9" ht="15.75" customHeight="1">
      <c r="A6" s="145"/>
      <c r="B6" s="215"/>
      <c r="C6" s="145"/>
      <c r="D6" s="145"/>
      <c r="E6" s="145"/>
      <c r="F6" s="145"/>
      <c r="G6" s="110"/>
      <c r="H6" s="110"/>
      <c r="I6" s="145"/>
    </row>
    <row r="7" spans="1:9" ht="21" customHeight="1">
      <c r="A7" s="145"/>
      <c r="B7" s="408" t="s">
        <v>185</v>
      </c>
      <c r="C7" s="409"/>
      <c r="D7" s="409"/>
      <c r="E7" s="409"/>
      <c r="F7" s="409"/>
      <c r="G7" s="409"/>
      <c r="H7" s="410"/>
      <c r="I7" s="145"/>
    </row>
    <row r="8" spans="1:9" ht="16.5" customHeight="1">
      <c r="A8" s="145"/>
      <c r="B8" s="216"/>
      <c r="C8" s="145"/>
      <c r="D8" s="145"/>
      <c r="E8" s="145"/>
      <c r="F8" s="145"/>
      <c r="G8" s="110"/>
      <c r="H8" s="110"/>
      <c r="I8" s="145"/>
    </row>
    <row r="9" spans="1:9" ht="11.25" customHeight="1">
      <c r="A9" s="145"/>
      <c r="B9" s="145"/>
      <c r="C9" s="145"/>
      <c r="D9" s="145"/>
      <c r="E9" s="217"/>
      <c r="F9" s="145"/>
      <c r="G9" s="104"/>
      <c r="H9" s="218"/>
      <c r="I9" s="110"/>
    </row>
    <row r="10" spans="1:9" ht="55.9" customHeight="1">
      <c r="A10" s="145"/>
      <c r="B10" s="100" t="s">
        <v>158</v>
      </c>
      <c r="C10" s="100" t="s">
        <v>30</v>
      </c>
      <c r="D10" s="219" t="s">
        <v>186</v>
      </c>
      <c r="E10" s="220" t="s">
        <v>187</v>
      </c>
      <c r="F10" s="221" t="s">
        <v>588</v>
      </c>
      <c r="G10" s="222" t="s">
        <v>188</v>
      </c>
      <c r="H10" s="194" t="s">
        <v>189</v>
      </c>
      <c r="I10" s="223" t="s">
        <v>498</v>
      </c>
    </row>
    <row r="11" spans="1:9" ht="31.15" customHeight="1">
      <c r="A11" s="145"/>
      <c r="B11" s="411" t="s">
        <v>190</v>
      </c>
      <c r="C11" s="412"/>
      <c r="D11" s="412"/>
      <c r="E11" s="412"/>
      <c r="F11" s="412"/>
      <c r="G11" s="412"/>
      <c r="H11" s="412"/>
      <c r="I11" s="413"/>
    </row>
    <row r="12" spans="1:9" ht="18.75" customHeight="1">
      <c r="A12" s="145"/>
      <c r="B12" s="175" t="s">
        <v>234</v>
      </c>
      <c r="C12" s="177"/>
      <c r="D12" s="224" t="s">
        <v>191</v>
      </c>
      <c r="E12" s="225" t="s">
        <v>191</v>
      </c>
      <c r="F12" s="226" t="s">
        <v>191</v>
      </c>
      <c r="G12" s="227"/>
      <c r="H12" s="228"/>
      <c r="I12" s="229"/>
    </row>
    <row r="13" spans="1:9" ht="43.9" customHeight="1">
      <c r="A13" s="145"/>
      <c r="B13" s="107">
        <v>1</v>
      </c>
      <c r="C13" s="108" t="s">
        <v>192</v>
      </c>
      <c r="D13" s="230" t="s">
        <v>518</v>
      </c>
      <c r="E13" s="230" t="s">
        <v>518</v>
      </c>
      <c r="F13" s="240"/>
      <c r="G13" s="231" t="s">
        <v>571</v>
      </c>
      <c r="H13" s="212"/>
      <c r="I13" s="64" t="s">
        <v>572</v>
      </c>
    </row>
    <row r="14" spans="1:9" ht="29.45" customHeight="1">
      <c r="A14" s="145"/>
      <c r="B14" s="107">
        <v>2</v>
      </c>
      <c r="C14" s="114" t="s">
        <v>193</v>
      </c>
      <c r="D14" s="230" t="s">
        <v>518</v>
      </c>
      <c r="E14" s="230" t="s">
        <v>518</v>
      </c>
      <c r="F14" s="239"/>
      <c r="G14" s="232"/>
      <c r="H14" s="233"/>
      <c r="I14" s="64"/>
    </row>
    <row r="15" spans="1:9" ht="21" customHeight="1">
      <c r="A15" s="145"/>
      <c r="B15" s="107">
        <v>3</v>
      </c>
      <c r="C15" s="114" t="s">
        <v>194</v>
      </c>
      <c r="D15" s="230" t="s">
        <v>518</v>
      </c>
      <c r="E15" s="230" t="s">
        <v>518</v>
      </c>
      <c r="F15" s="239"/>
      <c r="G15" s="234"/>
      <c r="H15" s="233"/>
      <c r="I15" s="64"/>
    </row>
    <row r="16" spans="1:9" ht="28.9" customHeight="1">
      <c r="A16" s="145"/>
      <c r="B16" s="107">
        <v>4</v>
      </c>
      <c r="C16" s="235" t="s">
        <v>195</v>
      </c>
      <c r="D16" s="230" t="s">
        <v>518</v>
      </c>
      <c r="E16" s="230" t="s">
        <v>518</v>
      </c>
      <c r="F16" s="239"/>
      <c r="G16" s="234"/>
      <c r="H16" s="233"/>
      <c r="I16" s="64"/>
    </row>
    <row r="17" spans="1:9" ht="29.45" customHeight="1">
      <c r="A17" s="145"/>
      <c r="B17" s="107">
        <v>5</v>
      </c>
      <c r="C17" s="235" t="s">
        <v>196</v>
      </c>
      <c r="D17" s="230" t="s">
        <v>518</v>
      </c>
      <c r="E17" s="230" t="s">
        <v>518</v>
      </c>
      <c r="F17" s="239"/>
      <c r="G17" s="234"/>
      <c r="H17" s="233"/>
      <c r="I17" s="64"/>
    </row>
    <row r="18" spans="1:9" ht="18.75" customHeight="1">
      <c r="A18" s="145"/>
      <c r="B18" s="175" t="s">
        <v>235</v>
      </c>
      <c r="C18" s="177"/>
      <c r="D18" s="224" t="s">
        <v>191</v>
      </c>
      <c r="E18" s="225" t="s">
        <v>191</v>
      </c>
      <c r="F18" s="226" t="s">
        <v>191</v>
      </c>
      <c r="G18" s="236" t="s">
        <v>188</v>
      </c>
      <c r="H18" s="228"/>
      <c r="I18" s="229"/>
    </row>
    <row r="19" spans="1:9" ht="43.9" customHeight="1">
      <c r="A19" s="145"/>
      <c r="B19" s="107">
        <v>6</v>
      </c>
      <c r="C19" s="108" t="s">
        <v>197</v>
      </c>
      <c r="D19" s="230" t="s">
        <v>518</v>
      </c>
      <c r="E19" s="230" t="s">
        <v>518</v>
      </c>
      <c r="F19" s="240"/>
      <c r="G19" s="231" t="s">
        <v>571</v>
      </c>
      <c r="H19" s="213"/>
      <c r="I19" s="64" t="s">
        <v>573</v>
      </c>
    </row>
    <row r="20" spans="1:9" ht="29.45" customHeight="1">
      <c r="A20" s="145"/>
      <c r="B20" s="107">
        <v>7</v>
      </c>
      <c r="C20" s="114" t="s">
        <v>198</v>
      </c>
      <c r="D20" s="230" t="s">
        <v>518</v>
      </c>
      <c r="E20" s="230" t="s">
        <v>518</v>
      </c>
      <c r="F20" s="239"/>
      <c r="G20" s="234"/>
      <c r="H20" s="233"/>
      <c r="I20" s="64"/>
    </row>
    <row r="21" spans="1:9" ht="27" customHeight="1">
      <c r="A21" s="145"/>
      <c r="B21" s="107">
        <v>8</v>
      </c>
      <c r="C21" s="114" t="s">
        <v>95</v>
      </c>
      <c r="D21" s="230" t="s">
        <v>518</v>
      </c>
      <c r="E21" s="230" t="s">
        <v>518</v>
      </c>
      <c r="F21" s="239"/>
      <c r="G21" s="234"/>
      <c r="H21" s="233"/>
      <c r="I21" s="64"/>
    </row>
    <row r="22" spans="1:9" ht="28.9" customHeight="1">
      <c r="A22" s="145"/>
      <c r="B22" s="107">
        <v>9</v>
      </c>
      <c r="C22" s="114" t="s">
        <v>199</v>
      </c>
      <c r="D22" s="230" t="s">
        <v>518</v>
      </c>
      <c r="E22" s="230" t="s">
        <v>518</v>
      </c>
      <c r="F22" s="239"/>
      <c r="G22" s="234"/>
      <c r="H22" s="233"/>
      <c r="I22" s="64"/>
    </row>
    <row r="23" spans="1:9" ht="28.9" customHeight="1">
      <c r="A23" s="145"/>
      <c r="B23" s="107">
        <v>10</v>
      </c>
      <c r="C23" s="114" t="s">
        <v>200</v>
      </c>
      <c r="D23" s="230" t="s">
        <v>518</v>
      </c>
      <c r="E23" s="230" t="s">
        <v>518</v>
      </c>
      <c r="F23" s="239"/>
      <c r="G23" s="234"/>
      <c r="H23" s="233"/>
      <c r="I23" s="64"/>
    </row>
    <row r="24" spans="1:9" ht="20.25" customHeight="1">
      <c r="A24" s="145"/>
      <c r="B24" s="107">
        <v>11</v>
      </c>
      <c r="C24" s="114" t="s">
        <v>201</v>
      </c>
      <c r="D24" s="230" t="s">
        <v>518</v>
      </c>
      <c r="E24" s="230" t="s">
        <v>518</v>
      </c>
      <c r="F24" s="239"/>
      <c r="G24" s="234"/>
      <c r="H24" s="233"/>
      <c r="I24" s="64"/>
    </row>
    <row r="25" spans="1:9" ht="31.15" customHeight="1">
      <c r="A25" s="145"/>
      <c r="B25" s="411" t="s">
        <v>202</v>
      </c>
      <c r="C25" s="412"/>
      <c r="D25" s="412"/>
      <c r="E25" s="412"/>
      <c r="F25" s="412"/>
      <c r="G25" s="412"/>
      <c r="H25" s="412"/>
      <c r="I25" s="413"/>
    </row>
    <row r="26" spans="1:9" ht="18.75" customHeight="1">
      <c r="A26" s="145"/>
      <c r="B26" s="175" t="s">
        <v>236</v>
      </c>
      <c r="C26" s="177"/>
      <c r="D26" s="224" t="s">
        <v>191</v>
      </c>
      <c r="E26" s="225" t="s">
        <v>191</v>
      </c>
      <c r="F26" s="226" t="s">
        <v>191</v>
      </c>
      <c r="G26" s="236" t="s">
        <v>188</v>
      </c>
      <c r="H26" s="228"/>
      <c r="I26" s="229"/>
    </row>
    <row r="27" spans="1:9" ht="98.25" customHeight="1">
      <c r="A27" s="145"/>
      <c r="B27" s="107">
        <v>12</v>
      </c>
      <c r="C27" s="108" t="s">
        <v>203</v>
      </c>
      <c r="D27" s="230" t="s">
        <v>518</v>
      </c>
      <c r="E27" s="230" t="s">
        <v>518</v>
      </c>
      <c r="F27" s="240"/>
      <c r="G27" s="231" t="s">
        <v>571</v>
      </c>
      <c r="H27" s="213"/>
      <c r="I27" s="64" t="s">
        <v>574</v>
      </c>
    </row>
    <row r="28" spans="1:9" ht="29.45" customHeight="1">
      <c r="A28" s="145"/>
      <c r="B28" s="107">
        <v>13</v>
      </c>
      <c r="C28" s="114" t="s">
        <v>204</v>
      </c>
      <c r="D28" s="230" t="s">
        <v>518</v>
      </c>
      <c r="E28" s="230" t="s">
        <v>518</v>
      </c>
      <c r="F28" s="239"/>
      <c r="G28" s="234"/>
      <c r="H28" s="233"/>
      <c r="I28" s="64"/>
    </row>
    <row r="29" spans="1:9" ht="18.75" customHeight="1">
      <c r="A29" s="145"/>
      <c r="B29" s="107">
        <v>14</v>
      </c>
      <c r="C29" s="114" t="s">
        <v>205</v>
      </c>
      <c r="D29" s="230" t="s">
        <v>518</v>
      </c>
      <c r="E29" s="230" t="s">
        <v>518</v>
      </c>
      <c r="F29" s="239"/>
      <c r="G29" s="234"/>
      <c r="H29" s="233"/>
      <c r="I29" s="64"/>
    </row>
    <row r="30" spans="1:9">
      <c r="A30" s="145"/>
      <c r="B30" s="107">
        <v>15</v>
      </c>
      <c r="C30" s="114" t="s">
        <v>206</v>
      </c>
      <c r="D30" s="230" t="s">
        <v>518</v>
      </c>
      <c r="E30" s="230" t="s">
        <v>518</v>
      </c>
      <c r="F30" s="239"/>
      <c r="G30" s="234"/>
      <c r="H30" s="233"/>
      <c r="I30" s="64"/>
    </row>
    <row r="31" spans="1:9" ht="15" customHeight="1">
      <c r="A31" s="145"/>
      <c r="B31" s="107">
        <v>16</v>
      </c>
      <c r="C31" s="114" t="s">
        <v>207</v>
      </c>
      <c r="D31" s="230" t="s">
        <v>518</v>
      </c>
      <c r="E31" s="230" t="s">
        <v>518</v>
      </c>
      <c r="F31" s="239"/>
      <c r="G31" s="234"/>
      <c r="H31" s="233"/>
      <c r="I31" s="64"/>
    </row>
    <row r="32" spans="1:9" ht="18.75" customHeight="1">
      <c r="A32" s="145"/>
      <c r="B32" s="175" t="s">
        <v>237</v>
      </c>
      <c r="C32" s="177"/>
      <c r="D32" s="224" t="s">
        <v>191</v>
      </c>
      <c r="E32" s="225" t="s">
        <v>191</v>
      </c>
      <c r="F32" s="226" t="s">
        <v>191</v>
      </c>
      <c r="G32" s="236" t="s">
        <v>188</v>
      </c>
      <c r="H32" s="228"/>
      <c r="I32" s="229"/>
    </row>
    <row r="33" spans="1:9" ht="72.599999999999994" customHeight="1">
      <c r="A33" s="145"/>
      <c r="B33" s="107">
        <v>17</v>
      </c>
      <c r="C33" s="108" t="s">
        <v>208</v>
      </c>
      <c r="D33" s="230" t="s">
        <v>518</v>
      </c>
      <c r="E33" s="230" t="s">
        <v>518</v>
      </c>
      <c r="F33" s="240"/>
      <c r="G33" s="231" t="s">
        <v>571</v>
      </c>
      <c r="H33" s="213"/>
      <c r="I33" s="64" t="s">
        <v>575</v>
      </c>
    </row>
    <row r="34" spans="1:9" ht="29.45" customHeight="1">
      <c r="A34" s="145"/>
      <c r="B34" s="107">
        <v>18</v>
      </c>
      <c r="C34" s="114" t="s">
        <v>209</v>
      </c>
      <c r="D34" s="230" t="s">
        <v>518</v>
      </c>
      <c r="E34" s="230" t="s">
        <v>518</v>
      </c>
      <c r="F34" s="239"/>
      <c r="G34" s="234"/>
      <c r="H34" s="233"/>
      <c r="I34" s="64"/>
    </row>
    <row r="35" spans="1:9" ht="21" customHeight="1">
      <c r="A35" s="145"/>
      <c r="B35" s="107">
        <v>19</v>
      </c>
      <c r="C35" s="114" t="s">
        <v>205</v>
      </c>
      <c r="D35" s="230" t="s">
        <v>518</v>
      </c>
      <c r="E35" s="230" t="s">
        <v>518</v>
      </c>
      <c r="F35" s="239"/>
      <c r="G35" s="234"/>
      <c r="H35" s="233"/>
      <c r="I35" s="64"/>
    </row>
    <row r="36" spans="1:9" ht="22.5" customHeight="1">
      <c r="A36" s="145"/>
      <c r="B36" s="107">
        <v>20</v>
      </c>
      <c r="C36" s="114" t="s">
        <v>210</v>
      </c>
      <c r="D36" s="230" t="s">
        <v>518</v>
      </c>
      <c r="E36" s="230" t="s">
        <v>518</v>
      </c>
      <c r="F36" s="239"/>
      <c r="G36" s="234"/>
      <c r="H36" s="233"/>
      <c r="I36" s="64"/>
    </row>
    <row r="37" spans="1:9" ht="15" customHeight="1">
      <c r="A37" s="145"/>
      <c r="B37" s="107">
        <v>21</v>
      </c>
      <c r="C37" s="114" t="s">
        <v>428</v>
      </c>
      <c r="D37" s="230" t="s">
        <v>518</v>
      </c>
      <c r="E37" s="230" t="s">
        <v>518</v>
      </c>
      <c r="F37" s="239"/>
      <c r="G37" s="237"/>
      <c r="H37" s="233"/>
      <c r="I37" s="64"/>
    </row>
    <row r="38" spans="1:9" ht="18.75" customHeight="1">
      <c r="A38" s="145"/>
      <c r="B38" s="175" t="s">
        <v>211</v>
      </c>
      <c r="C38" s="177"/>
      <c r="D38" s="224" t="s">
        <v>191</v>
      </c>
      <c r="E38" s="225" t="s">
        <v>191</v>
      </c>
      <c r="F38" s="226" t="s">
        <v>191</v>
      </c>
      <c r="G38" s="236" t="s">
        <v>188</v>
      </c>
      <c r="H38" s="228"/>
      <c r="I38" s="229"/>
    </row>
    <row r="39" spans="1:9" ht="58.15" customHeight="1">
      <c r="A39" s="145"/>
      <c r="B39" s="107">
        <v>22</v>
      </c>
      <c r="C39" s="108" t="s">
        <v>212</v>
      </c>
      <c r="D39" s="230" t="s">
        <v>518</v>
      </c>
      <c r="E39" s="230" t="s">
        <v>518</v>
      </c>
      <c r="F39" s="240"/>
      <c r="G39" s="231" t="s">
        <v>571</v>
      </c>
      <c r="H39" s="213"/>
      <c r="I39" s="64" t="s">
        <v>576</v>
      </c>
    </row>
    <row r="40" spans="1:9" ht="29.45" customHeight="1">
      <c r="A40" s="145"/>
      <c r="B40" s="107">
        <v>23</v>
      </c>
      <c r="C40" s="114" t="s">
        <v>213</v>
      </c>
      <c r="D40" s="230" t="s">
        <v>518</v>
      </c>
      <c r="E40" s="230" t="s">
        <v>518</v>
      </c>
      <c r="F40" s="239"/>
      <c r="G40" s="232"/>
      <c r="H40" s="233"/>
      <c r="I40" s="64"/>
    </row>
    <row r="41" spans="1:9" ht="30">
      <c r="A41" s="145"/>
      <c r="B41" s="107">
        <v>24</v>
      </c>
      <c r="C41" s="114" t="s">
        <v>214</v>
      </c>
      <c r="D41" s="230" t="s">
        <v>518</v>
      </c>
      <c r="E41" s="230" t="s">
        <v>518</v>
      </c>
      <c r="F41" s="239"/>
      <c r="G41" s="234"/>
      <c r="H41" s="233"/>
      <c r="I41" s="64"/>
    </row>
    <row r="42" spans="1:9">
      <c r="A42" s="145"/>
      <c r="B42" s="107">
        <v>25</v>
      </c>
      <c r="C42" s="114" t="s">
        <v>215</v>
      </c>
      <c r="D42" s="230" t="s">
        <v>518</v>
      </c>
      <c r="E42" s="230" t="s">
        <v>518</v>
      </c>
      <c r="F42" s="239"/>
      <c r="G42" s="234"/>
      <c r="H42" s="233"/>
      <c r="I42" s="64"/>
    </row>
    <row r="43" spans="1:9">
      <c r="A43" s="145"/>
      <c r="B43" s="145"/>
      <c r="C43" s="152"/>
      <c r="D43" s="109"/>
      <c r="E43" s="109"/>
      <c r="F43" s="109"/>
      <c r="G43" s="111"/>
      <c r="H43" s="238"/>
      <c r="I43" s="145"/>
    </row>
    <row r="44" spans="1:9" ht="15.6" customHeight="1">
      <c r="A44" s="145"/>
      <c r="B44" s="415" t="s">
        <v>443</v>
      </c>
      <c r="C44" s="415"/>
      <c r="D44" s="415"/>
      <c r="E44" s="415"/>
      <c r="F44" s="415"/>
      <c r="G44" s="415"/>
      <c r="H44" s="415"/>
      <c r="I44" s="145"/>
    </row>
    <row r="45" spans="1:9" ht="72.75" customHeight="1">
      <c r="A45" s="145"/>
      <c r="B45" s="391" t="s">
        <v>580</v>
      </c>
      <c r="C45" s="392"/>
      <c r="D45" s="392"/>
      <c r="E45" s="392"/>
      <c r="F45" s="392"/>
      <c r="G45" s="392"/>
      <c r="H45" s="392"/>
      <c r="I45" s="414"/>
    </row>
    <row r="62" ht="15" customHeight="1"/>
  </sheetData>
  <sheetProtection algorithmName="SHA-512" hashValue="1P9pqfMhIwHLlgwhFsokE3svKVPqDkqzraBsFqfFOjaQt2BL6E22qF+7e8Q6lLlU8sF3LaZ0om21x8tgY4wb3w==" saltValue="/ZvflnCrAI6uPaGrdWPDeA==" spinCount="100000" sheet="1" formatCells="0" formatColumns="0" formatRows="0" insertColumns="0" insertRows="0" insertHyperlinks="0"/>
  <mergeCells count="5">
    <mergeCell ref="B7:H7"/>
    <mergeCell ref="B25:I25"/>
    <mergeCell ref="B11:I11"/>
    <mergeCell ref="B45:I45"/>
    <mergeCell ref="B44:H44"/>
  </mergeCells>
  <dataValidations count="2">
    <dataValidation type="list" allowBlank="1" showInputMessage="1" showErrorMessage="1" sqref="D12:F12 D18:F18 D26:F26 D32:F32 D38:F38" xr:uid="{9675D899-6284-4C60-821B-B9B3AE375167}">
      <formula1>$A$1:$A$2</formula1>
    </dataValidation>
    <dataValidation type="list" allowBlank="1" showInputMessage="1" showErrorMessage="1" sqref="D13:F17 D39:F42 D27:F31 D33:F37 D19:F24" xr:uid="{8BC9B52F-E270-4EC4-9A7F-5D94BD46AF8D}">
      <formula1>$B$1:$B$2</formula1>
    </dataValidation>
  </dataValidations>
  <pageMargins left="0.25" right="0.25" top="0.75" bottom="0.75" header="0.3" footer="0.3"/>
  <pageSetup paperSize="9" scale="85"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K95"/>
  <sheetViews>
    <sheetView showGridLines="0" tabSelected="1" topLeftCell="A4" zoomScale="80" zoomScaleNormal="100" workbookViewId="0">
      <selection activeCell="B6" sqref="B6"/>
    </sheetView>
  </sheetViews>
  <sheetFormatPr defaultColWidth="11.5703125" defaultRowHeight="15"/>
  <cols>
    <col min="1" max="1" width="2.7109375" customWidth="1"/>
    <col min="2" max="2" width="8" customWidth="1"/>
    <col min="3" max="3" width="4.140625" customWidth="1"/>
    <col min="4" max="4" width="90.140625" customWidth="1"/>
    <col min="5" max="5" width="13.5703125" customWidth="1"/>
    <col min="6" max="6" width="61.85546875" customWidth="1"/>
  </cols>
  <sheetData>
    <row r="1" spans="1:11" ht="15.75">
      <c r="A1" s="2"/>
      <c r="B1" s="248" t="s">
        <v>110</v>
      </c>
      <c r="C1" s="248"/>
      <c r="D1" s="249"/>
      <c r="E1" s="2"/>
      <c r="F1" s="249"/>
      <c r="G1" s="2"/>
      <c r="H1" s="2"/>
      <c r="I1" s="2"/>
      <c r="J1" s="2"/>
      <c r="K1" s="2"/>
    </row>
    <row r="2" spans="1:11" ht="15.6" customHeight="1">
      <c r="A2" s="2"/>
      <c r="B2" s="248" t="s">
        <v>111</v>
      </c>
      <c r="C2" s="248"/>
      <c r="D2" s="250"/>
      <c r="E2" s="102" t="s">
        <v>10</v>
      </c>
      <c r="F2" s="251"/>
      <c r="G2" s="2"/>
      <c r="H2" s="2"/>
      <c r="I2" s="2"/>
      <c r="J2" s="2"/>
      <c r="K2" s="2"/>
    </row>
    <row r="3" spans="1:11" ht="15" customHeight="1">
      <c r="A3" s="2"/>
      <c r="B3" s="248" t="s">
        <v>112</v>
      </c>
      <c r="C3" s="248"/>
      <c r="D3" s="249"/>
      <c r="E3" s="103" t="s">
        <v>583</v>
      </c>
      <c r="F3" s="251"/>
      <c r="G3" s="2"/>
      <c r="H3" s="2"/>
      <c r="I3" s="2"/>
      <c r="J3" s="2"/>
      <c r="K3" s="2"/>
    </row>
    <row r="4" spans="1:11" ht="15.75">
      <c r="A4" s="2"/>
      <c r="B4" s="252"/>
      <c r="C4" s="252"/>
      <c r="D4" s="249"/>
      <c r="E4" s="2"/>
      <c r="F4" s="249"/>
      <c r="G4" s="2"/>
      <c r="H4" s="2"/>
      <c r="I4" s="2"/>
      <c r="J4" s="2"/>
      <c r="K4" s="2"/>
    </row>
    <row r="5" spans="1:11" ht="15.75">
      <c r="A5" s="2"/>
      <c r="B5" s="252"/>
      <c r="C5" s="252"/>
      <c r="D5" s="249"/>
      <c r="E5" s="65" t="s">
        <v>515</v>
      </c>
      <c r="F5" s="253"/>
      <c r="G5" s="2"/>
      <c r="H5" s="2"/>
      <c r="I5" s="2"/>
      <c r="J5" s="2"/>
      <c r="K5" s="2"/>
    </row>
    <row r="6" spans="1:11" ht="21" customHeight="1">
      <c r="A6" s="146"/>
      <c r="B6" s="254" t="s">
        <v>389</v>
      </c>
      <c r="C6" s="113"/>
      <c r="D6" s="113"/>
      <c r="E6" s="40"/>
      <c r="F6" s="255"/>
      <c r="G6" s="146"/>
      <c r="H6" s="146"/>
      <c r="I6" s="146"/>
      <c r="J6" s="146"/>
      <c r="K6" s="146"/>
    </row>
    <row r="7" spans="1:11" ht="5.25" customHeight="1">
      <c r="A7" s="2"/>
      <c r="B7" s="453"/>
      <c r="C7" s="453"/>
      <c r="D7" s="453"/>
      <c r="E7" s="2"/>
      <c r="F7" s="249"/>
      <c r="G7" s="2"/>
      <c r="H7" s="2"/>
      <c r="I7" s="2"/>
      <c r="J7" s="2"/>
      <c r="K7" s="2"/>
    </row>
    <row r="8" spans="1:11" ht="83.25" customHeight="1">
      <c r="A8" s="2"/>
      <c r="B8" s="454" t="s">
        <v>296</v>
      </c>
      <c r="C8" s="454"/>
      <c r="D8" s="454"/>
      <c r="E8" s="454"/>
      <c r="F8" s="454"/>
      <c r="G8" s="2"/>
      <c r="H8" s="2"/>
      <c r="I8" s="2"/>
      <c r="J8" s="2"/>
      <c r="K8" s="2"/>
    </row>
    <row r="9" spans="1:11" ht="4.5" customHeight="1">
      <c r="A9" s="2"/>
      <c r="B9" s="252"/>
      <c r="C9" s="252"/>
      <c r="D9" s="257"/>
      <c r="E9" s="2"/>
      <c r="F9" s="249"/>
      <c r="G9" s="2"/>
      <c r="H9" s="2"/>
      <c r="I9" s="2"/>
      <c r="J9" s="2"/>
      <c r="K9" s="2"/>
    </row>
    <row r="10" spans="1:11" ht="28.5" customHeight="1">
      <c r="A10" s="2"/>
      <c r="B10" s="449" t="s">
        <v>113</v>
      </c>
      <c r="C10" s="449"/>
      <c r="D10" s="449"/>
      <c r="E10" s="449"/>
      <c r="F10" s="449"/>
      <c r="G10" s="258"/>
      <c r="H10" s="259"/>
      <c r="I10" s="259"/>
      <c r="J10" s="2"/>
      <c r="K10" s="2"/>
    </row>
    <row r="11" spans="1:11" ht="15.75">
      <c r="A11" s="2"/>
      <c r="B11" s="252"/>
      <c r="C11" s="252"/>
      <c r="D11" s="249"/>
      <c r="E11" s="2"/>
      <c r="F11" s="249"/>
      <c r="G11" s="2"/>
      <c r="H11" s="2"/>
      <c r="I11" s="2"/>
      <c r="J11" s="2"/>
      <c r="K11" s="2"/>
    </row>
    <row r="12" spans="1:11" ht="26.25" customHeight="1">
      <c r="A12" s="260"/>
      <c r="B12" s="261" t="s">
        <v>29</v>
      </c>
      <c r="C12" s="427" t="s">
        <v>114</v>
      </c>
      <c r="D12" s="428"/>
      <c r="E12" s="262" t="s">
        <v>299</v>
      </c>
      <c r="F12" s="263" t="s">
        <v>308</v>
      </c>
      <c r="G12" s="260"/>
      <c r="H12" s="260"/>
      <c r="I12" s="260"/>
      <c r="J12" s="260"/>
      <c r="K12" s="260"/>
    </row>
    <row r="13" spans="1:11" ht="37.5" customHeight="1">
      <c r="A13" s="2"/>
      <c r="B13" s="419" t="s">
        <v>115</v>
      </c>
      <c r="C13" s="419"/>
      <c r="D13" s="419"/>
      <c r="E13" s="262" t="s">
        <v>517</v>
      </c>
      <c r="F13" s="264"/>
      <c r="G13" s="2"/>
      <c r="H13" s="265" t="s">
        <v>117</v>
      </c>
      <c r="I13" s="266"/>
      <c r="J13" s="266"/>
      <c r="K13" s="2"/>
    </row>
    <row r="14" spans="1:11" ht="26.25" customHeight="1">
      <c r="A14" s="267"/>
      <c r="B14" s="268">
        <v>1</v>
      </c>
      <c r="C14" s="420" t="s">
        <v>118</v>
      </c>
      <c r="D14" s="421"/>
      <c r="E14" s="241" t="s">
        <v>517</v>
      </c>
      <c r="F14" s="64"/>
      <c r="G14" s="267"/>
      <c r="H14" s="265" t="s">
        <v>119</v>
      </c>
      <c r="I14" s="269"/>
      <c r="J14" s="269"/>
      <c r="K14" s="267"/>
    </row>
    <row r="15" spans="1:11" ht="26.25" customHeight="1">
      <c r="A15" s="2"/>
      <c r="B15" s="445" t="s">
        <v>508</v>
      </c>
      <c r="C15" s="432"/>
      <c r="D15" s="432"/>
      <c r="E15" s="432"/>
      <c r="F15" s="433"/>
      <c r="G15" s="2"/>
      <c r="H15" s="265" t="s">
        <v>120</v>
      </c>
      <c r="I15" s="266"/>
      <c r="J15" s="266"/>
      <c r="K15" s="2"/>
    </row>
    <row r="16" spans="1:11" ht="77.25" customHeight="1">
      <c r="A16" s="2"/>
      <c r="B16" s="270">
        <v>1.1000000000000001</v>
      </c>
      <c r="C16" s="422" t="s">
        <v>121</v>
      </c>
      <c r="D16" s="423"/>
      <c r="E16" s="429" t="s">
        <v>529</v>
      </c>
      <c r="F16" s="430"/>
      <c r="G16" s="2"/>
      <c r="H16" s="265" t="s">
        <v>122</v>
      </c>
      <c r="I16" s="266"/>
      <c r="J16" s="266"/>
      <c r="K16" s="2"/>
    </row>
    <row r="17" spans="1:11" ht="26.25" customHeight="1">
      <c r="A17" s="2"/>
      <c r="B17" s="270">
        <v>1.2</v>
      </c>
      <c r="C17" s="422" t="s">
        <v>123</v>
      </c>
      <c r="D17" s="423"/>
      <c r="E17" s="429" t="s">
        <v>530</v>
      </c>
      <c r="F17" s="430"/>
      <c r="G17" s="2"/>
      <c r="H17" s="265" t="s">
        <v>124</v>
      </c>
      <c r="I17" s="266"/>
      <c r="J17" s="266"/>
      <c r="K17" s="2"/>
    </row>
    <row r="18" spans="1:11" ht="26.25" customHeight="1">
      <c r="A18" s="2"/>
      <c r="B18" s="270">
        <v>1.3</v>
      </c>
      <c r="C18" s="422" t="s">
        <v>126</v>
      </c>
      <c r="D18" s="423"/>
      <c r="E18" s="429" t="s">
        <v>531</v>
      </c>
      <c r="F18" s="430"/>
      <c r="G18" s="2"/>
      <c r="H18" s="265" t="s">
        <v>127</v>
      </c>
      <c r="I18" s="266"/>
      <c r="J18" s="266"/>
      <c r="K18" s="2"/>
    </row>
    <row r="19" spans="1:11" ht="54.75" customHeight="1">
      <c r="A19" s="2"/>
      <c r="B19" s="270">
        <v>1.4</v>
      </c>
      <c r="C19" s="422" t="s">
        <v>128</v>
      </c>
      <c r="D19" s="423"/>
      <c r="E19" s="210" t="s">
        <v>532</v>
      </c>
      <c r="F19" s="211" t="s">
        <v>534</v>
      </c>
      <c r="G19" s="2"/>
      <c r="H19" s="266"/>
      <c r="I19" s="266"/>
      <c r="J19" s="266"/>
      <c r="K19" s="2"/>
    </row>
    <row r="20" spans="1:11" ht="47.25" customHeight="1">
      <c r="A20" s="2"/>
      <c r="B20" s="270">
        <v>1.5</v>
      </c>
      <c r="C20" s="422" t="s">
        <v>129</v>
      </c>
      <c r="D20" s="423"/>
      <c r="E20" s="429" t="s">
        <v>533</v>
      </c>
      <c r="F20" s="430"/>
      <c r="G20" s="2"/>
      <c r="H20" s="2"/>
      <c r="I20" s="2"/>
      <c r="J20" s="2"/>
      <c r="K20" s="2"/>
    </row>
    <row r="21" spans="1:11" ht="26.25" customHeight="1">
      <c r="A21" s="2"/>
      <c r="B21" s="270">
        <v>1.6</v>
      </c>
      <c r="C21" s="422" t="s">
        <v>130</v>
      </c>
      <c r="D21" s="423"/>
      <c r="E21" s="429" t="s">
        <v>518</v>
      </c>
      <c r="F21" s="430"/>
      <c r="G21" s="2"/>
      <c r="H21" s="2"/>
      <c r="I21" s="2"/>
      <c r="J21" s="2"/>
      <c r="K21" s="2"/>
    </row>
    <row r="22" spans="1:11" ht="26.25" customHeight="1">
      <c r="A22" s="2"/>
      <c r="B22" s="270">
        <v>1.7</v>
      </c>
      <c r="C22" s="422" t="s">
        <v>131</v>
      </c>
      <c r="D22" s="423"/>
      <c r="E22" s="429" t="s">
        <v>517</v>
      </c>
      <c r="F22" s="430"/>
      <c r="G22" s="2"/>
      <c r="H22" s="2"/>
      <c r="I22" s="2"/>
      <c r="J22" s="2"/>
      <c r="K22" s="2"/>
    </row>
    <row r="23" spans="1:11" ht="18.75" customHeight="1">
      <c r="A23" s="266" t="s">
        <v>124</v>
      </c>
      <c r="B23" s="271" t="s">
        <v>132</v>
      </c>
      <c r="C23" s="272"/>
      <c r="D23" s="272"/>
      <c r="E23" s="273"/>
      <c r="F23" s="274"/>
      <c r="G23" s="2"/>
      <c r="H23" s="2"/>
      <c r="I23" s="2"/>
      <c r="J23" s="2"/>
      <c r="K23" s="2"/>
    </row>
    <row r="24" spans="1:11" ht="60" customHeight="1">
      <c r="A24" s="266" t="s">
        <v>125</v>
      </c>
      <c r="B24" s="450" t="s">
        <v>546</v>
      </c>
      <c r="C24" s="451"/>
      <c r="D24" s="451"/>
      <c r="E24" s="451"/>
      <c r="F24" s="452"/>
      <c r="G24" s="2"/>
      <c r="H24" s="2"/>
      <c r="I24" s="2"/>
      <c r="J24" s="2"/>
      <c r="K24" s="2"/>
    </row>
    <row r="25" spans="1:11" ht="30" customHeight="1">
      <c r="A25" s="266" t="s">
        <v>127</v>
      </c>
      <c r="B25" s="252"/>
      <c r="C25" s="252"/>
      <c r="D25" s="249"/>
      <c r="E25" s="2"/>
      <c r="F25" s="249"/>
      <c r="G25" s="2"/>
      <c r="H25" s="2"/>
      <c r="I25" s="2"/>
      <c r="J25" s="2"/>
      <c r="K25" s="2"/>
    </row>
    <row r="26" spans="1:11" ht="59.45" customHeight="1">
      <c r="A26" s="2"/>
      <c r="B26" s="449" t="s">
        <v>450</v>
      </c>
      <c r="C26" s="449"/>
      <c r="D26" s="449"/>
      <c r="E26" s="449"/>
      <c r="F26" s="449"/>
      <c r="G26" s="258"/>
      <c r="H26" s="258"/>
      <c r="I26" s="258"/>
      <c r="J26" s="2"/>
      <c r="K26" s="2"/>
    </row>
    <row r="27" spans="1:11" ht="6" customHeight="1">
      <c r="A27" s="2"/>
      <c r="B27" s="275"/>
      <c r="C27" s="275"/>
      <c r="D27" s="275"/>
      <c r="E27" s="276"/>
      <c r="F27" s="275"/>
      <c r="G27" s="258"/>
      <c r="H27" s="258"/>
      <c r="I27" s="258"/>
      <c r="J27" s="2"/>
      <c r="K27" s="2"/>
    </row>
    <row r="28" spans="1:11" ht="54" customHeight="1">
      <c r="A28" s="2"/>
      <c r="B28" s="455" t="s">
        <v>133</v>
      </c>
      <c r="C28" s="455"/>
      <c r="D28" s="455"/>
      <c r="E28" s="455"/>
      <c r="F28" s="455"/>
      <c r="G28" s="258"/>
      <c r="H28" s="258"/>
      <c r="I28" s="258"/>
      <c r="J28" s="2"/>
      <c r="K28" s="2"/>
    </row>
    <row r="29" spans="1:11" ht="26.25" customHeight="1">
      <c r="A29" s="260"/>
      <c r="B29" s="261" t="s">
        <v>29</v>
      </c>
      <c r="C29" s="427" t="s">
        <v>114</v>
      </c>
      <c r="D29" s="428"/>
      <c r="E29" s="262" t="s">
        <v>299</v>
      </c>
      <c r="F29" s="263" t="s">
        <v>308</v>
      </c>
      <c r="G29" s="260"/>
      <c r="H29" s="260"/>
      <c r="I29" s="260"/>
      <c r="J29" s="260"/>
      <c r="K29" s="260"/>
    </row>
    <row r="30" spans="1:11" ht="37.5" customHeight="1">
      <c r="A30" s="2"/>
      <c r="B30" s="419" t="s">
        <v>134</v>
      </c>
      <c r="C30" s="419"/>
      <c r="D30" s="419"/>
      <c r="E30" s="262" t="s">
        <v>517</v>
      </c>
      <c r="F30" s="264"/>
      <c r="G30" s="2"/>
      <c r="H30" s="2"/>
      <c r="I30" s="2"/>
      <c r="J30" s="2"/>
      <c r="K30" s="2"/>
    </row>
    <row r="31" spans="1:11" ht="56.45" customHeight="1">
      <c r="A31" s="267"/>
      <c r="B31" s="277">
        <v>2</v>
      </c>
      <c r="C31" s="439" t="s">
        <v>487</v>
      </c>
      <c r="D31" s="440"/>
      <c r="E31" s="241" t="s">
        <v>517</v>
      </c>
      <c r="F31" s="242"/>
      <c r="G31" s="267"/>
      <c r="H31" s="267"/>
      <c r="I31" s="267"/>
      <c r="J31" s="267"/>
      <c r="K31" s="267"/>
    </row>
    <row r="32" spans="1:11" ht="41.45" customHeight="1">
      <c r="A32" s="2"/>
      <c r="B32" s="431" t="s">
        <v>509</v>
      </c>
      <c r="C32" s="432"/>
      <c r="D32" s="432"/>
      <c r="E32" s="432"/>
      <c r="F32" s="433"/>
      <c r="G32" s="2"/>
      <c r="H32" s="2"/>
      <c r="I32" s="2"/>
      <c r="J32" s="2"/>
      <c r="K32" s="2"/>
    </row>
    <row r="33" spans="1:11" ht="26.25" customHeight="1">
      <c r="A33" s="2"/>
      <c r="B33" s="278">
        <v>2.1</v>
      </c>
      <c r="C33" s="441" t="s">
        <v>135</v>
      </c>
      <c r="D33" s="442"/>
      <c r="E33" s="243" t="s">
        <v>517</v>
      </c>
      <c r="F33" s="244"/>
      <c r="G33" s="2"/>
      <c r="H33" s="2"/>
      <c r="I33" s="2"/>
      <c r="J33" s="2"/>
      <c r="K33" s="2"/>
    </row>
    <row r="34" spans="1:11" ht="26.25" customHeight="1">
      <c r="A34" s="2"/>
      <c r="B34" s="278">
        <v>2.2000000000000002</v>
      </c>
      <c r="C34" s="422" t="s">
        <v>136</v>
      </c>
      <c r="D34" s="423"/>
      <c r="E34" s="243" t="s">
        <v>518</v>
      </c>
      <c r="F34" s="244"/>
      <c r="G34" s="2"/>
      <c r="H34" s="2"/>
      <c r="I34" s="2"/>
      <c r="J34" s="2"/>
      <c r="K34" s="2"/>
    </row>
    <row r="35" spans="1:11" ht="26.25" customHeight="1">
      <c r="A35" s="2"/>
      <c r="B35" s="278">
        <v>2.2999999999999998</v>
      </c>
      <c r="C35" s="422" t="s">
        <v>137</v>
      </c>
      <c r="D35" s="423"/>
      <c r="E35" s="243" t="s">
        <v>517</v>
      </c>
      <c r="F35" s="244"/>
      <c r="G35" s="2"/>
      <c r="H35" s="2"/>
      <c r="I35" s="2"/>
      <c r="J35" s="2"/>
      <c r="K35" s="2"/>
    </row>
    <row r="36" spans="1:11" ht="26.25" customHeight="1">
      <c r="A36" s="2"/>
      <c r="B36" s="278">
        <v>2.4</v>
      </c>
      <c r="C36" s="443" t="s">
        <v>138</v>
      </c>
      <c r="D36" s="444"/>
      <c r="E36" s="243" t="s">
        <v>517</v>
      </c>
      <c r="F36" s="244" t="s">
        <v>537</v>
      </c>
      <c r="G36" s="2"/>
      <c r="H36" s="2"/>
      <c r="I36" s="2"/>
      <c r="J36" s="2"/>
      <c r="K36" s="2"/>
    </row>
    <row r="37" spans="1:11" ht="26.25" customHeight="1">
      <c r="A37" s="2"/>
      <c r="B37" s="278">
        <v>2.5</v>
      </c>
      <c r="C37" s="422" t="s">
        <v>139</v>
      </c>
      <c r="D37" s="423"/>
      <c r="E37" s="429" t="s">
        <v>535</v>
      </c>
      <c r="F37" s="430"/>
      <c r="G37" s="2"/>
      <c r="H37" s="2"/>
      <c r="I37" s="2"/>
      <c r="J37" s="2"/>
      <c r="K37" s="2"/>
    </row>
    <row r="38" spans="1:11" ht="26.25" customHeight="1">
      <c r="A38" s="2"/>
      <c r="B38" s="270">
        <v>2.6</v>
      </c>
      <c r="C38" s="422" t="s">
        <v>140</v>
      </c>
      <c r="D38" s="423"/>
      <c r="E38" s="429" t="s">
        <v>536</v>
      </c>
      <c r="F38" s="430"/>
      <c r="G38" s="2"/>
      <c r="H38" s="2"/>
      <c r="I38" s="2"/>
      <c r="J38" s="2"/>
      <c r="K38" s="2"/>
    </row>
    <row r="39" spans="1:11" ht="38.25" customHeight="1">
      <c r="A39" s="2"/>
      <c r="B39" s="278">
        <v>2.7</v>
      </c>
      <c r="C39" s="441" t="s">
        <v>141</v>
      </c>
      <c r="D39" s="442"/>
      <c r="E39" s="243" t="s">
        <v>518</v>
      </c>
      <c r="F39" s="244" t="s">
        <v>538</v>
      </c>
      <c r="G39" s="2"/>
      <c r="H39" s="2"/>
      <c r="I39" s="2"/>
      <c r="J39" s="2"/>
      <c r="K39" s="2"/>
    </row>
    <row r="40" spans="1:11" ht="18.75" customHeight="1">
      <c r="A40" s="266" t="s">
        <v>124</v>
      </c>
      <c r="B40" s="271" t="s">
        <v>132</v>
      </c>
      <c r="C40" s="272"/>
      <c r="D40" s="272"/>
      <c r="E40" s="273"/>
      <c r="F40" s="274"/>
      <c r="G40" s="2"/>
      <c r="H40" s="2"/>
      <c r="I40" s="2"/>
      <c r="J40" s="2"/>
      <c r="K40" s="2"/>
    </row>
    <row r="41" spans="1:11" ht="60" customHeight="1">
      <c r="A41" s="266" t="s">
        <v>125</v>
      </c>
      <c r="B41" s="416"/>
      <c r="C41" s="417"/>
      <c r="D41" s="417"/>
      <c r="E41" s="417"/>
      <c r="F41" s="418"/>
      <c r="G41" s="2"/>
      <c r="H41" s="2"/>
      <c r="I41" s="2"/>
      <c r="J41" s="2"/>
      <c r="K41" s="2"/>
    </row>
    <row r="42" spans="1:11" ht="15.75">
      <c r="A42" s="2"/>
      <c r="B42" s="252"/>
      <c r="C42" s="252"/>
      <c r="D42" s="249"/>
      <c r="E42" s="2"/>
      <c r="F42" s="249"/>
      <c r="G42" s="2"/>
      <c r="H42" s="2"/>
      <c r="I42" s="2"/>
      <c r="J42" s="2"/>
      <c r="K42" s="2"/>
    </row>
    <row r="43" spans="1:11" ht="55.9" customHeight="1">
      <c r="A43" s="2"/>
      <c r="B43" s="426" t="s">
        <v>142</v>
      </c>
      <c r="C43" s="426"/>
      <c r="D43" s="426"/>
      <c r="E43" s="426"/>
      <c r="F43" s="426"/>
      <c r="G43" s="258"/>
      <c r="H43" s="258"/>
      <c r="I43" s="258"/>
      <c r="J43" s="2"/>
      <c r="K43" s="2"/>
    </row>
    <row r="44" spans="1:11" ht="15.75">
      <c r="A44" s="279"/>
      <c r="B44" s="280"/>
      <c r="C44" s="280"/>
      <c r="D44" s="281"/>
      <c r="E44" s="279"/>
      <c r="F44" s="281"/>
      <c r="G44" s="279"/>
      <c r="H44" s="279"/>
      <c r="I44" s="279"/>
      <c r="J44" s="279"/>
      <c r="K44" s="279"/>
    </row>
    <row r="45" spans="1:11" ht="26.25" customHeight="1">
      <c r="A45" s="260"/>
      <c r="B45" s="261" t="s">
        <v>29</v>
      </c>
      <c r="C45" s="427" t="s">
        <v>114</v>
      </c>
      <c r="D45" s="428"/>
      <c r="E45" s="262" t="s">
        <v>299</v>
      </c>
      <c r="F45" s="263" t="s">
        <v>308</v>
      </c>
      <c r="G45" s="260"/>
      <c r="H45" s="260"/>
      <c r="I45" s="260"/>
      <c r="J45" s="260"/>
      <c r="K45" s="260"/>
    </row>
    <row r="46" spans="1:11" ht="37.5" customHeight="1">
      <c r="A46" s="2"/>
      <c r="B46" s="419" t="s">
        <v>143</v>
      </c>
      <c r="C46" s="419"/>
      <c r="D46" s="419"/>
      <c r="E46" s="262" t="s">
        <v>517</v>
      </c>
      <c r="F46" s="264"/>
      <c r="G46" s="2"/>
      <c r="H46" s="2"/>
      <c r="I46" s="2"/>
      <c r="J46" s="2"/>
      <c r="K46" s="2"/>
    </row>
    <row r="47" spans="1:11" ht="36.6" customHeight="1">
      <c r="A47" s="267"/>
      <c r="B47" s="268">
        <v>3</v>
      </c>
      <c r="C47" s="420" t="s">
        <v>516</v>
      </c>
      <c r="D47" s="421"/>
      <c r="E47" s="241" t="s">
        <v>517</v>
      </c>
      <c r="F47" s="242" t="s">
        <v>541</v>
      </c>
      <c r="G47" s="267"/>
      <c r="H47" s="267"/>
      <c r="I47" s="267"/>
      <c r="J47" s="267"/>
      <c r="K47" s="267"/>
    </row>
    <row r="48" spans="1:11" ht="41.45" customHeight="1">
      <c r="A48" s="279"/>
      <c r="B48" s="431" t="s">
        <v>510</v>
      </c>
      <c r="C48" s="432"/>
      <c r="D48" s="432"/>
      <c r="E48" s="432"/>
      <c r="F48" s="433"/>
      <c r="G48" s="279"/>
      <c r="H48" s="279"/>
      <c r="I48" s="279"/>
      <c r="J48" s="279"/>
      <c r="K48" s="279"/>
    </row>
    <row r="49" spans="1:11" ht="36.75" customHeight="1">
      <c r="A49" s="279"/>
      <c r="B49" s="270">
        <v>3.1</v>
      </c>
      <c r="C49" s="422" t="s">
        <v>144</v>
      </c>
      <c r="D49" s="423"/>
      <c r="E49" s="245" t="s">
        <v>517</v>
      </c>
      <c r="F49" s="242" t="s">
        <v>542</v>
      </c>
      <c r="G49" s="279"/>
      <c r="H49" s="279"/>
      <c r="I49" s="279"/>
      <c r="J49" s="279"/>
      <c r="K49" s="279"/>
    </row>
    <row r="50" spans="1:11" ht="25.5" customHeight="1">
      <c r="A50" s="279"/>
      <c r="B50" s="270">
        <v>3.2</v>
      </c>
      <c r="C50" s="422" t="s">
        <v>145</v>
      </c>
      <c r="D50" s="423"/>
      <c r="E50" s="245" t="s">
        <v>517</v>
      </c>
      <c r="F50" s="242" t="s">
        <v>543</v>
      </c>
      <c r="G50" s="279"/>
      <c r="H50" s="279"/>
      <c r="I50" s="279"/>
      <c r="J50" s="279"/>
      <c r="K50" s="279"/>
    </row>
    <row r="51" spans="1:11" ht="25.5" customHeight="1">
      <c r="A51" s="2"/>
      <c r="B51" s="270">
        <v>3.3</v>
      </c>
      <c r="C51" s="422" t="s">
        <v>146</v>
      </c>
      <c r="D51" s="423"/>
      <c r="E51" s="434" t="s">
        <v>539</v>
      </c>
      <c r="F51" s="435"/>
      <c r="G51" s="2"/>
      <c r="H51" s="2"/>
      <c r="I51" s="2"/>
      <c r="J51" s="2"/>
      <c r="K51" s="2"/>
    </row>
    <row r="52" spans="1:11" ht="39.75" customHeight="1">
      <c r="A52" s="2"/>
      <c r="B52" s="282">
        <v>3.4</v>
      </c>
      <c r="C52" s="422" t="s">
        <v>147</v>
      </c>
      <c r="D52" s="423"/>
      <c r="E52" s="429" t="s">
        <v>540</v>
      </c>
      <c r="F52" s="430"/>
      <c r="G52" s="2"/>
      <c r="H52" s="2"/>
      <c r="I52" s="2"/>
      <c r="J52" s="2"/>
      <c r="K52" s="2"/>
    </row>
    <row r="53" spans="1:11" ht="40.9" customHeight="1">
      <c r="A53" s="2"/>
      <c r="B53" s="270">
        <v>3.5</v>
      </c>
      <c r="C53" s="422" t="s">
        <v>377</v>
      </c>
      <c r="D53" s="423"/>
      <c r="E53" s="296"/>
      <c r="F53" s="246"/>
      <c r="G53" s="2"/>
      <c r="H53" s="2"/>
      <c r="I53" s="2"/>
      <c r="J53" s="2"/>
      <c r="K53" s="2"/>
    </row>
    <row r="54" spans="1:11" ht="39.75" customHeight="1">
      <c r="A54" s="2"/>
      <c r="B54" s="283">
        <v>3.6</v>
      </c>
      <c r="C54" s="446" t="s">
        <v>148</v>
      </c>
      <c r="D54" s="446"/>
      <c r="E54" s="245" t="s">
        <v>517</v>
      </c>
      <c r="F54" s="242" t="s">
        <v>544</v>
      </c>
      <c r="G54" s="2"/>
      <c r="H54" s="2"/>
      <c r="I54" s="2"/>
      <c r="J54" s="2"/>
      <c r="K54" s="2"/>
    </row>
    <row r="55" spans="1:11" ht="18.75" customHeight="1">
      <c r="A55" s="279"/>
      <c r="B55" s="271" t="s">
        <v>132</v>
      </c>
      <c r="C55" s="284"/>
      <c r="D55" s="284"/>
      <c r="E55" s="285"/>
      <c r="F55" s="286"/>
      <c r="G55" s="279"/>
      <c r="H55" s="279"/>
      <c r="I55" s="279"/>
      <c r="J55" s="279"/>
      <c r="K55" s="279"/>
    </row>
    <row r="56" spans="1:11" ht="60" customHeight="1">
      <c r="A56" s="279"/>
      <c r="B56" s="436"/>
      <c r="C56" s="437"/>
      <c r="D56" s="437"/>
      <c r="E56" s="437"/>
      <c r="F56" s="438"/>
      <c r="G56" s="279"/>
      <c r="H56" s="279"/>
      <c r="I56" s="279"/>
      <c r="J56" s="279"/>
      <c r="K56" s="279"/>
    </row>
    <row r="57" spans="1:11" ht="34.5" customHeight="1">
      <c r="A57" s="2"/>
      <c r="B57" s="252"/>
      <c r="C57" s="252"/>
      <c r="D57" s="287"/>
      <c r="E57" s="288"/>
      <c r="F57" s="287"/>
      <c r="G57" s="2"/>
      <c r="H57" s="2"/>
      <c r="I57" s="2"/>
      <c r="J57" s="2"/>
      <c r="K57" s="2"/>
    </row>
    <row r="58" spans="1:11" ht="46.5" customHeight="1">
      <c r="A58" s="2"/>
      <c r="B58" s="426" t="s">
        <v>149</v>
      </c>
      <c r="C58" s="426"/>
      <c r="D58" s="426"/>
      <c r="E58" s="426"/>
      <c r="F58" s="426"/>
      <c r="G58" s="258"/>
      <c r="H58" s="258"/>
      <c r="I58" s="258"/>
      <c r="J58" s="2"/>
      <c r="K58" s="2"/>
    </row>
    <row r="59" spans="1:11" ht="15.75">
      <c r="A59" s="2"/>
      <c r="B59" s="252"/>
      <c r="C59" s="252"/>
      <c r="D59" s="249"/>
      <c r="E59" s="2"/>
      <c r="F59" s="249"/>
      <c r="G59" s="2"/>
      <c r="H59" s="2"/>
      <c r="I59" s="2"/>
      <c r="J59" s="2"/>
      <c r="K59" s="2"/>
    </row>
    <row r="60" spans="1:11" ht="26.25" customHeight="1">
      <c r="A60" s="260"/>
      <c r="B60" s="261" t="s">
        <v>29</v>
      </c>
      <c r="C60" s="427" t="s">
        <v>114</v>
      </c>
      <c r="D60" s="428"/>
      <c r="E60" s="262" t="s">
        <v>299</v>
      </c>
      <c r="F60" s="263" t="s">
        <v>308</v>
      </c>
      <c r="G60" s="260"/>
      <c r="H60" s="260"/>
      <c r="I60" s="260"/>
      <c r="J60" s="260"/>
      <c r="K60" s="260"/>
    </row>
    <row r="61" spans="1:11" ht="37.5" customHeight="1">
      <c r="A61" s="2"/>
      <c r="B61" s="419" t="s">
        <v>320</v>
      </c>
      <c r="C61" s="419"/>
      <c r="D61" s="419"/>
      <c r="E61" s="262" t="s">
        <v>517</v>
      </c>
      <c r="F61" s="264" t="s">
        <v>116</v>
      </c>
      <c r="G61" s="2"/>
      <c r="H61" s="2"/>
      <c r="I61" s="2"/>
      <c r="J61" s="2"/>
      <c r="K61" s="2"/>
    </row>
    <row r="62" spans="1:11" ht="37.5" customHeight="1">
      <c r="A62" s="267"/>
      <c r="B62" s="268">
        <v>4</v>
      </c>
      <c r="C62" s="424" t="s">
        <v>150</v>
      </c>
      <c r="D62" s="425"/>
      <c r="E62" s="241" t="s">
        <v>517</v>
      </c>
      <c r="F62" s="242"/>
      <c r="G62" s="267"/>
      <c r="H62" s="267"/>
      <c r="I62" s="267"/>
      <c r="J62" s="267"/>
      <c r="K62" s="267"/>
    </row>
    <row r="63" spans="1:11" ht="26.25" customHeight="1">
      <c r="A63" s="279"/>
      <c r="B63" s="445" t="s">
        <v>488</v>
      </c>
      <c r="C63" s="432"/>
      <c r="D63" s="432"/>
      <c r="E63" s="432"/>
      <c r="F63" s="433"/>
      <c r="G63" s="279"/>
      <c r="H63" s="279"/>
      <c r="I63" s="279"/>
      <c r="J63" s="279"/>
      <c r="K63" s="279"/>
    </row>
    <row r="64" spans="1:11" ht="39.75" customHeight="1">
      <c r="A64" s="2"/>
      <c r="B64" s="270">
        <v>4.0999999999999996</v>
      </c>
      <c r="C64" s="422" t="s">
        <v>151</v>
      </c>
      <c r="D64" s="423"/>
      <c r="E64" s="245"/>
      <c r="F64" s="242"/>
      <c r="G64" s="2"/>
      <c r="H64" s="2"/>
      <c r="I64" s="2"/>
      <c r="J64" s="2"/>
      <c r="K64" s="2"/>
    </row>
    <row r="65" spans="1:11" ht="18.75" customHeight="1">
      <c r="A65" s="266" t="s">
        <v>124</v>
      </c>
      <c r="B65" s="271" t="s">
        <v>132</v>
      </c>
      <c r="C65" s="272"/>
      <c r="D65" s="272"/>
      <c r="E65" s="273"/>
      <c r="F65" s="274"/>
      <c r="G65" s="2"/>
      <c r="H65" s="2"/>
      <c r="I65" s="2"/>
      <c r="J65" s="2"/>
      <c r="K65" s="2"/>
    </row>
    <row r="66" spans="1:11" ht="60" customHeight="1">
      <c r="A66" s="266" t="s">
        <v>125</v>
      </c>
      <c r="B66" s="416"/>
      <c r="C66" s="417"/>
      <c r="D66" s="417"/>
      <c r="E66" s="417"/>
      <c r="F66" s="418"/>
      <c r="G66" s="2"/>
      <c r="H66" s="2"/>
      <c r="I66" s="2"/>
      <c r="J66" s="2"/>
      <c r="K66" s="2"/>
    </row>
    <row r="67" spans="1:11" ht="38.25" customHeight="1">
      <c r="A67" s="2"/>
      <c r="B67" s="252"/>
      <c r="C67" s="252"/>
      <c r="D67" s="251"/>
      <c r="E67" s="259"/>
      <c r="F67" s="251"/>
      <c r="G67" s="258"/>
      <c r="H67" s="258"/>
      <c r="I67" s="258"/>
      <c r="J67" s="2"/>
      <c r="K67" s="2"/>
    </row>
    <row r="68" spans="1:11" ht="46.5" customHeight="1">
      <c r="A68" s="2"/>
      <c r="B68" s="426" t="s">
        <v>152</v>
      </c>
      <c r="C68" s="426"/>
      <c r="D68" s="426"/>
      <c r="E68" s="426"/>
      <c r="F68" s="426"/>
      <c r="G68" s="258"/>
      <c r="H68" s="258"/>
      <c r="I68" s="258"/>
      <c r="J68" s="2"/>
      <c r="K68" s="2"/>
    </row>
    <row r="69" spans="1:11" ht="15.75">
      <c r="A69" s="2"/>
      <c r="B69" s="252"/>
      <c r="C69" s="252"/>
      <c r="D69" s="249"/>
      <c r="E69" s="2"/>
      <c r="F69" s="249"/>
      <c r="G69" s="2"/>
      <c r="H69" s="2"/>
      <c r="I69" s="2"/>
      <c r="J69" s="2"/>
      <c r="K69" s="2"/>
    </row>
    <row r="70" spans="1:11" ht="26.25" customHeight="1">
      <c r="A70" s="260"/>
      <c r="B70" s="261" t="s">
        <v>29</v>
      </c>
      <c r="C70" s="427" t="s">
        <v>114</v>
      </c>
      <c r="D70" s="428"/>
      <c r="E70" s="262" t="s">
        <v>299</v>
      </c>
      <c r="F70" s="263" t="s">
        <v>308</v>
      </c>
      <c r="G70" s="260"/>
      <c r="H70" s="260"/>
      <c r="I70" s="260"/>
      <c r="J70" s="260"/>
      <c r="K70" s="260"/>
    </row>
    <row r="71" spans="1:11" ht="26.25" customHeight="1">
      <c r="A71" s="260"/>
      <c r="B71" s="289" t="s">
        <v>232</v>
      </c>
      <c r="C71" s="447" t="s">
        <v>233</v>
      </c>
      <c r="D71" s="448"/>
      <c r="E71" s="241"/>
      <c r="F71" s="210"/>
      <c r="G71" s="260"/>
      <c r="H71" s="260"/>
      <c r="I71" s="260"/>
      <c r="J71" s="260"/>
      <c r="K71" s="260"/>
    </row>
    <row r="72" spans="1:11" ht="30" customHeight="1">
      <c r="A72" s="267"/>
      <c r="B72" s="268">
        <v>5</v>
      </c>
      <c r="C72" s="424" t="s">
        <v>153</v>
      </c>
      <c r="D72" s="425"/>
      <c r="E72" s="241" t="s">
        <v>518</v>
      </c>
      <c r="F72" s="211" t="s">
        <v>545</v>
      </c>
      <c r="G72" s="267"/>
      <c r="H72" s="267"/>
      <c r="I72" s="267"/>
      <c r="J72" s="267"/>
      <c r="K72" s="267"/>
    </row>
    <row r="73" spans="1:11" ht="41.45" customHeight="1">
      <c r="A73" s="2"/>
      <c r="B73" s="431" t="s">
        <v>511</v>
      </c>
      <c r="C73" s="432"/>
      <c r="D73" s="432"/>
      <c r="E73" s="432"/>
      <c r="F73" s="433"/>
      <c r="G73" s="2"/>
      <c r="H73" s="2"/>
      <c r="I73" s="2"/>
      <c r="J73" s="2"/>
      <c r="K73" s="2"/>
    </row>
    <row r="74" spans="1:11" ht="25.5" customHeight="1">
      <c r="A74" s="2"/>
      <c r="B74" s="278">
        <v>5.0999999999999996</v>
      </c>
      <c r="C74" s="456" t="s">
        <v>154</v>
      </c>
      <c r="D74" s="457"/>
      <c r="E74" s="241"/>
      <c r="F74" s="211"/>
      <c r="G74" s="2"/>
      <c r="H74" s="2"/>
      <c r="I74" s="2"/>
      <c r="J74" s="2"/>
      <c r="K74" s="2"/>
    </row>
    <row r="75" spans="1:11" ht="38.450000000000003" customHeight="1">
      <c r="A75" s="2"/>
      <c r="B75" s="278">
        <v>5.2</v>
      </c>
      <c r="C75" s="456" t="s">
        <v>400</v>
      </c>
      <c r="D75" s="457"/>
      <c r="E75" s="241"/>
      <c r="F75" s="211"/>
      <c r="G75" s="2"/>
      <c r="H75" s="2"/>
      <c r="I75" s="2"/>
      <c r="J75" s="2"/>
      <c r="K75" s="2"/>
    </row>
    <row r="76" spans="1:11" ht="25.5" customHeight="1">
      <c r="A76" s="2"/>
      <c r="B76" s="278">
        <v>5.3</v>
      </c>
      <c r="C76" s="456" t="s">
        <v>247</v>
      </c>
      <c r="D76" s="457"/>
      <c r="E76" s="241"/>
      <c r="F76" s="211"/>
      <c r="G76" s="2"/>
      <c r="H76" s="2"/>
      <c r="I76" s="2"/>
      <c r="J76" s="2"/>
      <c r="K76" s="2"/>
    </row>
    <row r="77" spans="1:11" ht="25.5" customHeight="1">
      <c r="A77" s="2"/>
      <c r="B77" s="278">
        <v>5.4</v>
      </c>
      <c r="C77" s="456" t="s">
        <v>155</v>
      </c>
      <c r="D77" s="457"/>
      <c r="E77" s="241"/>
      <c r="F77" s="211"/>
      <c r="G77" s="2"/>
      <c r="H77" s="2"/>
      <c r="I77" s="2"/>
      <c r="J77" s="2"/>
      <c r="K77" s="2"/>
    </row>
    <row r="78" spans="1:11" ht="25.5" customHeight="1">
      <c r="A78" s="2"/>
      <c r="B78" s="292"/>
      <c r="C78" s="290"/>
      <c r="D78" s="291" t="s">
        <v>270</v>
      </c>
      <c r="E78" s="241"/>
      <c r="F78" s="211"/>
      <c r="G78" s="2"/>
      <c r="H78" s="2"/>
      <c r="I78" s="2"/>
      <c r="J78" s="2"/>
      <c r="K78" s="2"/>
    </row>
    <row r="79" spans="1:11" ht="25.5" customHeight="1">
      <c r="A79" s="2"/>
      <c r="B79" s="292"/>
      <c r="C79" s="290"/>
      <c r="D79" s="291" t="s">
        <v>271</v>
      </c>
      <c r="E79" s="241"/>
      <c r="F79" s="211"/>
      <c r="G79" s="2"/>
      <c r="H79" s="2"/>
      <c r="I79" s="2"/>
      <c r="J79" s="2"/>
      <c r="K79" s="2"/>
    </row>
    <row r="80" spans="1:11" ht="25.5" customHeight="1">
      <c r="A80" s="2"/>
      <c r="B80" s="292"/>
      <c r="C80" s="290"/>
      <c r="D80" s="291" t="s">
        <v>272</v>
      </c>
      <c r="E80" s="241"/>
      <c r="F80" s="211"/>
      <c r="G80" s="2"/>
      <c r="H80" s="2"/>
      <c r="I80" s="2"/>
      <c r="J80" s="2"/>
      <c r="K80" s="2"/>
    </row>
    <row r="81" spans="1:11" ht="25.5" customHeight="1">
      <c r="A81" s="2"/>
      <c r="B81" s="292"/>
      <c r="C81" s="290"/>
      <c r="D81" s="291" t="s">
        <v>273</v>
      </c>
      <c r="E81" s="241"/>
      <c r="F81" s="211"/>
      <c r="G81" s="2"/>
      <c r="H81" s="2"/>
      <c r="I81" s="2"/>
      <c r="J81" s="2"/>
      <c r="K81" s="2"/>
    </row>
    <row r="82" spans="1:11" ht="25.5" customHeight="1">
      <c r="A82" s="2"/>
      <c r="B82" s="292"/>
      <c r="C82" s="290"/>
      <c r="D82" s="291" t="s">
        <v>274</v>
      </c>
      <c r="E82" s="241"/>
      <c r="F82" s="211"/>
      <c r="G82" s="2"/>
      <c r="H82" s="2"/>
      <c r="I82" s="2"/>
      <c r="J82" s="2"/>
      <c r="K82" s="2"/>
    </row>
    <row r="83" spans="1:11" ht="25.5" customHeight="1">
      <c r="A83" s="2"/>
      <c r="B83" s="292"/>
      <c r="C83" s="290"/>
      <c r="D83" s="291" t="s">
        <v>275</v>
      </c>
      <c r="E83" s="241"/>
      <c r="F83" s="211"/>
      <c r="G83" s="2"/>
      <c r="H83" s="2"/>
      <c r="I83" s="2"/>
      <c r="J83" s="2"/>
      <c r="K83" s="2"/>
    </row>
    <row r="84" spans="1:11" ht="25.5" customHeight="1">
      <c r="A84" s="2"/>
      <c r="B84" s="278">
        <v>5.5</v>
      </c>
      <c r="C84" s="456" t="s">
        <v>401</v>
      </c>
      <c r="D84" s="457"/>
      <c r="E84" s="241"/>
      <c r="F84" s="211"/>
      <c r="G84" s="2"/>
      <c r="H84" s="2"/>
      <c r="I84" s="2"/>
      <c r="J84" s="2"/>
      <c r="K84" s="2"/>
    </row>
    <row r="85" spans="1:11" ht="25.5" customHeight="1">
      <c r="A85" s="2"/>
      <c r="B85" s="292"/>
      <c r="C85" s="290"/>
      <c r="D85" s="291" t="s">
        <v>276</v>
      </c>
      <c r="E85" s="241"/>
      <c r="F85" s="211"/>
      <c r="G85" s="2"/>
      <c r="H85" s="2"/>
      <c r="I85" s="2"/>
      <c r="J85" s="2"/>
      <c r="K85" s="2"/>
    </row>
    <row r="86" spans="1:11" ht="25.5" customHeight="1">
      <c r="A86" s="2"/>
      <c r="B86" s="292"/>
      <c r="C86" s="290"/>
      <c r="D86" s="291" t="s">
        <v>277</v>
      </c>
      <c r="E86" s="241"/>
      <c r="F86" s="211"/>
      <c r="G86" s="2"/>
      <c r="H86" s="2"/>
      <c r="I86" s="2"/>
      <c r="J86" s="2"/>
      <c r="K86" s="2"/>
    </row>
    <row r="87" spans="1:11" ht="25.5" customHeight="1">
      <c r="A87" s="2"/>
      <c r="B87" s="292"/>
      <c r="C87" s="290"/>
      <c r="D87" s="291" t="s">
        <v>278</v>
      </c>
      <c r="E87" s="241"/>
      <c r="F87" s="211"/>
      <c r="G87" s="2"/>
      <c r="H87" s="2"/>
      <c r="I87" s="2"/>
      <c r="J87" s="2"/>
      <c r="K87" s="2"/>
    </row>
    <row r="88" spans="1:11" ht="39.6" customHeight="1">
      <c r="A88" s="2"/>
      <c r="B88" s="278">
        <v>5.6</v>
      </c>
      <c r="C88" s="458" t="s">
        <v>241</v>
      </c>
      <c r="D88" s="457"/>
      <c r="E88" s="241"/>
      <c r="F88" s="211"/>
      <c r="G88" s="2"/>
      <c r="H88" s="2"/>
      <c r="I88" s="2"/>
      <c r="J88" s="2"/>
      <c r="K88" s="2"/>
    </row>
    <row r="89" spans="1:11" ht="25.5" customHeight="1">
      <c r="A89" s="2"/>
      <c r="B89" s="278"/>
      <c r="C89" s="294"/>
      <c r="D89" s="295" t="s">
        <v>240</v>
      </c>
      <c r="E89" s="241"/>
      <c r="F89" s="211"/>
      <c r="G89" s="2"/>
      <c r="H89" s="2"/>
      <c r="I89" s="2"/>
      <c r="J89" s="2"/>
      <c r="K89" s="2"/>
    </row>
    <row r="90" spans="1:11" ht="25.5" customHeight="1">
      <c r="A90" s="2"/>
      <c r="B90" s="278">
        <v>5.7</v>
      </c>
      <c r="C90" s="459" t="s">
        <v>156</v>
      </c>
      <c r="D90" s="460"/>
      <c r="E90" s="245"/>
      <c r="F90" s="247"/>
      <c r="G90" s="2"/>
      <c r="H90" s="2"/>
      <c r="I90" s="2"/>
      <c r="J90" s="2"/>
      <c r="K90" s="2"/>
    </row>
    <row r="91" spans="1:11" ht="32.450000000000003" customHeight="1">
      <c r="A91" s="2"/>
      <c r="B91" s="278">
        <v>5.8</v>
      </c>
      <c r="C91" s="456" t="s">
        <v>157</v>
      </c>
      <c r="D91" s="457"/>
      <c r="E91" s="245"/>
      <c r="F91" s="247"/>
      <c r="G91" s="2"/>
      <c r="H91" s="2"/>
      <c r="I91" s="2"/>
      <c r="J91" s="2"/>
      <c r="K91" s="2"/>
    </row>
    <row r="92" spans="1:11" ht="32.450000000000003" customHeight="1">
      <c r="A92" s="2"/>
      <c r="B92" s="278">
        <v>5.9</v>
      </c>
      <c r="C92" s="456" t="s">
        <v>297</v>
      </c>
      <c r="D92" s="457"/>
      <c r="E92" s="245"/>
      <c r="F92" s="247"/>
      <c r="G92" s="2"/>
      <c r="H92" s="2"/>
      <c r="I92" s="2"/>
      <c r="J92" s="2"/>
      <c r="K92" s="2"/>
    </row>
    <row r="93" spans="1:11" ht="25.15" customHeight="1">
      <c r="A93" s="2"/>
      <c r="B93" s="278"/>
      <c r="C93" s="293"/>
      <c r="D93" s="291" t="s">
        <v>298</v>
      </c>
      <c r="E93" s="245"/>
      <c r="F93" s="247"/>
      <c r="G93" s="2"/>
      <c r="H93" s="2"/>
      <c r="I93" s="2"/>
      <c r="J93" s="2"/>
      <c r="K93" s="2"/>
    </row>
    <row r="94" spans="1:11" ht="18.75" customHeight="1">
      <c r="A94" s="266" t="s">
        <v>124</v>
      </c>
      <c r="B94" s="271" t="s">
        <v>132</v>
      </c>
      <c r="C94" s="272"/>
      <c r="D94" s="272"/>
      <c r="E94" s="273"/>
      <c r="F94" s="274"/>
      <c r="G94" s="2"/>
      <c r="H94" s="2"/>
      <c r="I94" s="2"/>
      <c r="J94" s="2"/>
      <c r="K94" s="2"/>
    </row>
    <row r="95" spans="1:11" ht="60" customHeight="1">
      <c r="A95" s="266" t="s">
        <v>125</v>
      </c>
      <c r="B95" s="416"/>
      <c r="C95" s="417"/>
      <c r="D95" s="417"/>
      <c r="E95" s="417"/>
      <c r="F95" s="418"/>
      <c r="G95" s="2"/>
      <c r="H95" s="2"/>
      <c r="I95" s="2"/>
      <c r="J95" s="2"/>
      <c r="K95" s="2"/>
    </row>
  </sheetData>
  <sheetProtection algorithmName="SHA-512" hashValue="X03xIwQz43NtTYRAwT0spRJfzz/qGz/LulJEC9n15g1f7MABCGkSnM6Tl+eUEmdzVyVBBBXsW6coTqXP3X5GMg==" saltValue="JniEoFJ1AVKVLoN4PHlQfg==" spinCount="100000" sheet="1" formatCells="0" formatColumns="0" formatRows="0" insertColumns="0" insertRows="0" insertHyperlinks="0"/>
  <mergeCells count="73">
    <mergeCell ref="C92:D92"/>
    <mergeCell ref="C72:D72"/>
    <mergeCell ref="C91:D91"/>
    <mergeCell ref="C74:D74"/>
    <mergeCell ref="C75:D75"/>
    <mergeCell ref="C88:D88"/>
    <mergeCell ref="C90:D90"/>
    <mergeCell ref="C76:D76"/>
    <mergeCell ref="C77:D77"/>
    <mergeCell ref="C84:D84"/>
    <mergeCell ref="B73:F73"/>
    <mergeCell ref="C12:D12"/>
    <mergeCell ref="B13:D13"/>
    <mergeCell ref="B15:F15"/>
    <mergeCell ref="B7:D7"/>
    <mergeCell ref="C29:D29"/>
    <mergeCell ref="C18:D18"/>
    <mergeCell ref="C19:D19"/>
    <mergeCell ref="C20:D20"/>
    <mergeCell ref="B8:F8"/>
    <mergeCell ref="E22:F22"/>
    <mergeCell ref="B10:F10"/>
    <mergeCell ref="B28:F28"/>
    <mergeCell ref="E16:F16"/>
    <mergeCell ref="E17:F17"/>
    <mergeCell ref="E18:F18"/>
    <mergeCell ref="E20:F20"/>
    <mergeCell ref="C14:D14"/>
    <mergeCell ref="C16:D16"/>
    <mergeCell ref="C17:D17"/>
    <mergeCell ref="B30:D30"/>
    <mergeCell ref="B26:F26"/>
    <mergeCell ref="C21:D21"/>
    <mergeCell ref="C22:D22"/>
    <mergeCell ref="B24:F24"/>
    <mergeCell ref="B95:F95"/>
    <mergeCell ref="C36:D36"/>
    <mergeCell ref="C37:D37"/>
    <mergeCell ref="C38:D38"/>
    <mergeCell ref="C64:D64"/>
    <mergeCell ref="B63:F63"/>
    <mergeCell ref="B68:F68"/>
    <mergeCell ref="C53:D53"/>
    <mergeCell ref="C54:D54"/>
    <mergeCell ref="C50:D50"/>
    <mergeCell ref="C70:D70"/>
    <mergeCell ref="C71:D71"/>
    <mergeCell ref="B41:F41"/>
    <mergeCell ref="C45:D45"/>
    <mergeCell ref="E37:F37"/>
    <mergeCell ref="B43:F43"/>
    <mergeCell ref="B32:F32"/>
    <mergeCell ref="E21:F21"/>
    <mergeCell ref="C31:D31"/>
    <mergeCell ref="C33:D33"/>
    <mergeCell ref="C39:D39"/>
    <mergeCell ref="C34:D34"/>
    <mergeCell ref="C35:D35"/>
    <mergeCell ref="E38:F38"/>
    <mergeCell ref="B66:F66"/>
    <mergeCell ref="B46:D46"/>
    <mergeCell ref="C47:D47"/>
    <mergeCell ref="C49:D49"/>
    <mergeCell ref="C62:D62"/>
    <mergeCell ref="B58:F58"/>
    <mergeCell ref="C60:D60"/>
    <mergeCell ref="B61:D61"/>
    <mergeCell ref="E52:F52"/>
    <mergeCell ref="B48:F48"/>
    <mergeCell ref="E51:F51"/>
    <mergeCell ref="B56:F56"/>
    <mergeCell ref="C52:D52"/>
    <mergeCell ref="C51:D51"/>
  </mergeCells>
  <dataValidations count="2">
    <dataValidation type="list" allowBlank="1" showInputMessage="1" showErrorMessage="1" sqref="E72 E64 E30:E31 E39 E46:E47 E61:E62 E13:E14 E33:E36 E74 E78:E83 E85:E93 E49:E50 E53:E54 E76" xr:uid="{C9A3A6B3-6DEB-4D48-A492-E26EEAF72A3A}">
      <formula1>$B$1:$B$2</formula1>
    </dataValidation>
    <dataValidation type="list" allowBlank="1" showInputMessage="1" showErrorMessage="1" sqref="E19" xr:uid="{787869F6-A8A7-469F-ACC5-7EC4FCC9D4DF}">
      <formula1>$H$13:$H$18</formula1>
    </dataValidation>
  </dataValidations>
  <pageMargins left="0.25" right="0.25" top="0.35" bottom="0.54" header="0.3" footer="0.3"/>
  <pageSetup paperSize="9" scale="80"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AF4D19-8BC5-4F23-929D-77E0B8A7344D}">
  <ds:schemaRefs>
    <ds:schemaRef ds:uri="http://schemas.openxmlformats.org/package/2006/metadata/core-properties"/>
    <ds:schemaRef ds:uri="5f6722c4-4b54-4565-9073-6b2cdb56319d"/>
    <ds:schemaRef ds:uri="http://purl.org/dc/elements/1.1/"/>
    <ds:schemaRef ds:uri="http://purl.org/dc/terms/"/>
    <ds:schemaRef ds:uri="015a1b56-f9db-44b0-a971-80694ead8fc0"/>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985ec44e-1bab-4c0b-9df0-6ba128686fc9"/>
  </ds:schemaRefs>
</ds:datastoreItem>
</file>

<file path=customXml/itemProps2.xml><?xml version="1.0" encoding="utf-8"?>
<ds:datastoreItem xmlns:ds="http://schemas.openxmlformats.org/officeDocument/2006/customXml" ds:itemID="{F435D198-B9A4-4507-9D06-737FED6568B0}">
  <ds:schemaRefs>
    <ds:schemaRef ds:uri="http://schemas.microsoft.com/sharepoint/v3/contenttype/forms"/>
  </ds:schemaRefs>
</ds:datastoreItem>
</file>

<file path=customXml/itemProps3.xml><?xml version="1.0" encoding="utf-8"?>
<ds:datastoreItem xmlns:ds="http://schemas.openxmlformats.org/officeDocument/2006/customXml" ds:itemID="{04738468-1E2C-4AFA-84A3-E03A7CCDC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lpstr>'5. Implementation Steps'!Print_Area</vt:lpstr>
      <vt:lpstr>'6. Action Areas'!Print_Area</vt:lpstr>
      <vt:lpstr>Definitions!Print_Area</vt:lpstr>
      <vt:lpstr>Definitions!Print_Titles</vt:lpstr>
      <vt:lpstr>Guidance!Print_Titles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Rausis</dc:creator>
  <cp:keywords/>
  <dc:description/>
  <cp:lastModifiedBy>Chloe Mercedes Harvey</cp:lastModifiedBy>
  <cp:revision/>
  <dcterms:created xsi:type="dcterms:W3CDTF">2019-02-05T01:25:34Z</dcterms:created>
  <dcterms:modified xsi:type="dcterms:W3CDTF">2024-10-21T09:41:26Z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ies>
</file>