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Escape Q_2025\Final\"/>
    </mc:Choice>
  </mc:AlternateContent>
  <xr:revisionPtr revIDLastSave="0" documentId="13_ncr:1_{E1D605D5-1E96-4437-8953-EA168FDDA256}" xr6:coauthVersionLast="47" xr6:coauthVersionMax="47" xr10:uidLastSave="{00000000-0000-0000-0000-000000000000}"/>
  <bookViews>
    <workbookView xWindow="-110" yWindow="-110" windowWidth="19420" windowHeight="11500" firstSheet="6" activeTab="9"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<sst xmlns="http://schemas.openxmlformats.org/spreadsheetml/2006/main" count="1066" uniqueCount="619">
  <si>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</si>
  <si>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</si>
  <si>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</si>
  <si>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</si>
  <si>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</si>
  <si>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</si>
  <si>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</si>
  <si>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</si>
  <si>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</si>
  <si>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</si>
  <si>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</si>
  <si>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</si>
  <si>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</si>
  <si>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</si>
  <si>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</si>
  <si>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</si>
  <si>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</si>
  <si>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</si>
  <si>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</si>
  <si>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</si>
  <si>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</si>
  <si>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</si>
  <si>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</si>
  <si>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</si>
  <si>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</si>
  <si>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</si>
  <si>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</si>
  <si>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</si>
  <si>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</si>
  <si>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</si>
  <si>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</si>
  <si>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</si>
  <si>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</si>
  <si>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</si>
  <si>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</si>
  <si>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</si>
  <si>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</si>
  <si>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</si>
  <si>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</si>
  <si>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</si>
  <si>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</si>
  <si>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</si>
  <si>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</si>
  <si>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</si>
  <si>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</si>
  <si>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</si>
  <si>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</si>
  <si>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</si>
  <si>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</si>
  <si>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</si>
  <si>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</si>
  <si>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</si>
  <si>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</si>
  <si>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</si>
  <si>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</si>
  <si>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</si>
  <si>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</si>
  <si>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</si>
  <si>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</si>
  <si>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</si>
  <si>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</si>
  <si>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</si>
  <si>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</si>
  <si>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</si>
  <si>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</si>
  <si>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</si>
  <si>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</si>
  <si>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</si>
  <si>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</si>
  <si>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</si>
  <si>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</si>
  <si>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</si>
  <si>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</si>
  <si>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</si>
  <si>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</si>
  <si>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</si>
  <si>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</si>
  <si>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</si>
  <si>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</si>
  <si>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</si>
  <si>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</si>
  <si>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</si>
  <si>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</si>
  <si>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</si>
  <si>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</si>
  <si>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</si>
  <si>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</si>
  <si>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</si>
  <si>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</si>
  <si>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</si>
  <si>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</si>
  <si>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</si>
  <si>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</si>
  <si>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</si>
  <si>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</si>
  <si>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</si>
  <si>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</si>
  <si>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</si>
  <si>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</si>
  <si>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</si>
  <si>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</si>
  <si>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</si>
  <si>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</si>
  <si>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</si>
  <si>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</si>
  <si>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</si>
  <si>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</si>
  <si>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</si>
  <si>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</si>
  <si>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</si>
  <si>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</si>
  <si>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</si>
  <si>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</si>
  <si>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</si>
  <si>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</si>
  <si>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</si>
  <si>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</si>
  <si>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</si>
  <si>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</si>
  <si>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</si>
  <si>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</si>
  <si>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</si>
  <si>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</si>
  <si>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</si>
  <si>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</si>
  <si>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</si>
  <si>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</si>
  <si>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</si>
  <si>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</si>
  <si>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</si>
  <si>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</si>
  <si>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</si>
  <si>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</si>
  <si>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</si>
  <si>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</si>
  <si>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</si>
  <si>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</si>
  <si>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</si>
  <si>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</si>
  <si>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</si>
  <si>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</si>
  <si>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</si>
  <si>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</si>
  <si>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</si>
  <si>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</si>
  <si>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</si>
  <si>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</si>
  <si>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</si>
  <si>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</si>
  <si>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</si>
  <si>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</si>
  <si>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</si>
  <si>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</si>
  <si>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</si>
  <si>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</si>
  <si>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</si>
  <si>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</si>
  <si>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</si>
  <si>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</si>
  <si>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</si>
  <si>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</si>
  <si>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</si>
  <si>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</si>
  <si>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</si>
  <si>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</si>
  <si>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</si>
  <si>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</si>
  <si>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</si>
  <si>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</si>
  <si>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</si>
  <si>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</si>
  <si>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</si>
  <si>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</si>
  <si>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</si>
  <si>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</si>
  <si>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</si>
  <si>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</si>
  <si>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</si>
  <si>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</si>
  <si>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</si>
  <si>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</si>
  <si>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</si>
  <si>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</si>
  <si>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</si>
  <si>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</si>
  <si>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</si>
  <si>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</si>
  <si>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</si>
  <si>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</si>
  <si>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</si>
  <si>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</si>
  <si>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</si>
  <si>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</si>
  <si>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</si>
  <si>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</si>
  <si>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</si>
  <si>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</si>
  <si>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</si>
  <si>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</si>
  <si>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</si>
  <si>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</si>
  <si>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</si>
  <si>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</si>
  <si>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</si>
  <si>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</si>
  <si>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</si>
  <si>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</si>
  <si>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</si>
  <si>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</si>
  <si>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</si>
  <si>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</si>
  <si>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</si>
  <si>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</si>
  <si>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</si>
  <si>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</si>
  <si>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</si>
  <si>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</si>
  <si>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</si>
  <si>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</si>
  <si>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</si>
  <si>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</si>
  <si>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</si>
  <si>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</si>
  <si>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</si>
  <si>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</si>
  <si>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</si>
  <si>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</si>
  <si>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</si>
  <si>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</si>
  <si>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</si>
  <si>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</si>
  <si>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</si>
  <si>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</si>
  <si>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</si>
  <si>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</si>
  <si>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</si>
  <si>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</si>
  <si>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</si>
  <si>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</si>
  <si>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</si>
  <si>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</si>
  <si>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</si>
  <si>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</si>
  <si>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</si>
  <si>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</si>
  <si>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</si>
  <si>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</si>
  <si>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</si>
  <si>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</si>
  <si>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</si>
  <si>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</si>
  <si>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</si>
  <si>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</si>
  <si>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</si>
  <si>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</si>
  <si>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</si>
  <si>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</si>
  <si>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</si>
  <si>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</si>
  <si>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</si>
  <si>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</si>
  <si>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</si>
  <si>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</si>
  <si>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</si>
  <si>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</si>
  <si>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</si>
  <si>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</si>
  <si>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</si>
  <si>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</si>
  <si>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</si>
  <si>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</si>
  <si>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</si>
  <si>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</si>
  <si>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</si>
  <si>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</si>
  <si>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</si>
  <si>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</si>
  <si>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</si>
  <si>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</si>
  <si>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</si>
  <si>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</si>
  <si>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</si>
  <si>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</si>
  <si>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</si>
  <si>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</si>
  <si>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</si>
  <si>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</si>
  <si>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</si>
  <si>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</si>
  <si>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</si>
  <si>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</si>
  <si>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</si>
  <si>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</si>
  <si>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</si>
  <si>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</si>
  <si>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</si>
  <si>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</si>
  <si>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</si>
  <si>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</si>
  <si>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</si>
  <si>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</si>
  <si>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</si>
  <si>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</si>
  <si>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</si>
  <si>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</si>
  <si>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</si>
  <si>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</si>
  <si>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</si>
  <si>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</si>
  <si>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</si>
  <si>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</si>
  <si>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</si>
  <si>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</si>
  <si>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</si>
  <si>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</si>
  <si>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</si>
  <si>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</si>
  <si>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</si>
  <si>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</si>
  <si>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</si>
  <si>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</si>
  <si>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</si>
  <si>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</si>
  <si>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</si>
  <si>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</si>
  <si>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</si>
  <si>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</si>
  <si>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</si>
  <si>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</si>
  <si>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</si>
  <si>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</si>
  <si>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</si>
  <si>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</si>
  <si>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</si>
  <si>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</si>
  <si>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</si>
  <si>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</si>
  <si>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</si>
  <si>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</si>
  <si>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</si>
  <si>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</si>
  <si>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</si>
  <si>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</si>
  <si>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</si>
  <si>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</si>
  <si>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</si>
  <si>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</si>
  <si>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</si>
  <si>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</si>
  <si>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</si>
  <si>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</si>
  <si>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</si>
  <si>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</si>
  <si>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</si>
  <si>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</si>
  <si>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</si>
  <si>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</si>
  <si>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</si>
  <si>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</si>
  <si>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</si>
  <si>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</si>
  <si>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</si>
  <si>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</si>
  <si>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</si>
  <si>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</si>
  <si>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</si>
  <si>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</si>
  <si>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</si>
  <si>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</si>
  <si>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</si>
  <si>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</si>
  <si>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</si>
  <si>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</si>
  <si>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</si>
  <si>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</si>
  <si>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</si>
  <si>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</si>
  <si>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</si>
  <si>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</si>
  <si>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</si>
  <si>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</si>
  <si>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</si>
  <si>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</si>
  <si>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</si>
  <si>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</si>
  <si>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</si>
  <si>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</si>
  <si>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</si>
  <si>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</si>
  <si>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</si>
  <si>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</si>
  <si>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</si>
  <si>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</si>
  <si>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</si>
  <si>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</si>
  <si>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</si>
  <si>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</si>
  <si>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</si>
  <si>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</si>
  <si>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</si>
  <si>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</si>
  <si>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</si>
  <si>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</si>
  <si>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</si>
  <si>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</si>
  <si>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</si>
  <si>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</si>
  <si>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</si>
  <si>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</si>
  <si>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</si>
  <si>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</si>
  <si>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</si>
  <si>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</si>
  <si>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</si>
  <si>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</si>
  <si>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</si>
  <si>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</si>
  <si>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</si>
  <si>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</si>
  <si>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</si>
  <si>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</si>
  <si>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</si>
  <si>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</si>
  <si>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</si>
  <si>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</si>
  <si>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</si>
  <si>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</si>
  <si>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</si>
  <si>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</si>
  <si>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</si>
  <si>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</si>
  <si>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</si>
  <si>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</si>
  <si>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</si>
  <si>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</si>
  <si>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</si>
  <si>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</si>
  <si>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</si>
  <si>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</si>
  <si>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</si>
  <si>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</si>
  <si>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</si>
  <si>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</si>
  <si>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</si>
  <si>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</si>
  <si>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</si>
  <si>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</si>
  <si>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</si>
  <si>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</si>
  <si>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</si>
  <si>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</si>
  <si>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</si>
  <si>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</si>
  <si>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</si>
  <si>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</si>
  <si>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</si>
  <si>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</si>
  <si>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</si>
  <si>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</si>
  <si>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</si>
  <si>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</si>
  <si>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</si>
  <si>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</si>
  <si>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</si>
  <si>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</si>
  <si>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</si>
  <si>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</si>
  <si>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</si>
  <si>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</si>
  <si>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</si>
  <si>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</si>
  <si>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</si>
  <si>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</si>
  <si>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</si>
  <si>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</si>
  <si>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</si>
  <si>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</si>
  <si>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</si>
  <si>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</si>
  <si>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</si>
  <si>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</si>
  <si>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</si>
  <si>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</si>
  <si>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</si>
  <si>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</si>
  <si>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</si>
  <si>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</si>
  <si>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</si>
  <si>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</si>
  <si>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</si>
  <si>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</si>
  <si>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</si>
  <si>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</si>
  <si>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</si>
  <si>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</si>
  <si>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</si>
  <si>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</si>
  <si>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</si>
  <si>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</si>
  <si>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</si>
  <si>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</si>
  <si>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</si>
  <si>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</si>
  <si>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</si>
  <si>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</si>
  <si>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</si>
  <si>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</si>
  <si>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</si>
  <si>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</si>
  <si>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</si>
  <si>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</si>
  <si>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</si>
  <si>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</si>
  <si>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</si>
  <si>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</si>
  <si>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</si>
  <si>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2024</t>
  </si>
  <si>
    <t>Cambodia</t>
  </si>
  <si>
    <t>Report to the Government (Prime Minister)</t>
  </si>
  <si>
    <t>For Cambodia called National Steering Committee on CRVS and Identification (NSCI)</t>
  </si>
  <si>
    <t>2014</t>
  </si>
  <si>
    <t>Support by the WHO</t>
  </si>
  <si>
    <t>2017-2026</t>
  </si>
  <si>
    <t>The Royal Government of Cambodia (RGC)</t>
  </si>
  <si>
    <t>Following registration of birth, the registrar shall give one copy of the original birth certificate to the applicant (Article 24, Sub-Decree 103 on Civil Registration)</t>
  </si>
  <si>
    <t>ESCAP Comment: Considering the variations in the national projection of births and the use of UNPD for 2018, all completeness percentages were computed from UNPD's estimates, and are therefore not reflected here.</t>
  </si>
  <si>
    <t xml:space="preserve">
Data collection from sub-national level using paper base report form.</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</si>
  <si>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2014 
Source reported in UNICEF global database: DHS 2014</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</si>
  <si>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2014 DHS 2014</t>
  </si>
  <si>
    <t>Death registration report did not capture late registration.</t>
  </si>
  <si>
    <t>In Cambodia, the civil registration system records the deaths registered within the legally stipulated time period only. The relative of the deceased needs to get the court approval before they can register death after the 15 days legal stipulated time period. Due to difficulty to get the court approval/decision for registering death after 15 days, there is no death registered after the legal stipulated time period (15 days).”</t>
  </si>
  <si>
    <t>The report of death registration did not separate between (2 &amp;(3).</t>
  </si>
  <si>
    <t>No delayed registration.</t>
  </si>
  <si>
    <t>The figure is the same as (2) above.
The figure 2014 is based on report from civil registrar offices. Sorry we are not able to verify the data from 2014. This partly because the reporting system has been change since 2018.</t>
  </si>
  <si>
    <t>Source HMIS (number of death recorded by public health facilities)</t>
  </si>
  <si>
    <t>No modification of ICD form</t>
  </si>
  <si>
    <t>2023</t>
  </si>
  <si>
    <t>- No micro data to produce vital statistics
- Currently no fund and limited number of staffs
- Lack of technical skill and knowledge on demography</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</si>
  <si>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</si>
  <si>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</si>
  <si>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</si>
  <si>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</si>
  <si>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</si>
  <si>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</si>
  <si>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</si>
  <si>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</si>
  <si>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2015-2025.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</si>
  <si>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None</t>
  </si>
  <si>
    <t>No electronic data, still in pitol testing.</t>
  </si>
  <si>
    <t>Data not available yet.</t>
  </si>
  <si>
    <t>MCCD course using MoH training materials</t>
  </si>
  <si>
    <t>Hospital quality assessment tools</t>
  </si>
  <si>
    <t>Coder team were trained in mortalityng coding using ICD10 rule for determine Final Underlying Cause of Death (FUCOD) in 2022</t>
  </si>
  <si>
    <t>Forensic committee at national and sub national level</t>
  </si>
  <si>
    <t>Under System development-Based on CRVS ID law, MoH is play role to implement VA in Cambodia. MoH is working on preparing to test VA in Cambodia using WHO Questions 2022</t>
  </si>
  <si>
    <t>Not yet</t>
  </si>
  <si>
    <t>Sampling process is started NIS and MoH</t>
  </si>
  <si>
    <t>H.E Sok Chamroeun</t>
  </si>
  <si>
    <t xml:space="preserve">Deputy Director General </t>
  </si>
  <si>
    <t>General Department of Identification of Ministry of Interior</t>
  </si>
  <si>
    <t>chamroeunsok.cam@gmail.com</t>
  </si>
  <si>
    <t>+855-11 707 777</t>
  </si>
  <si>
    <t>Annual meeting</t>
  </si>
  <si>
    <t>18-Mar-24</t>
  </si>
  <si>
    <t>Yes, the NSCI has established a technical working group such as the National Core Team and the technical Inter-Ministerial Prakas Working Group.</t>
  </si>
  <si>
    <t>05-Dec-23</t>
  </si>
  <si>
    <t>Cambodia has shared with ESCAP.</t>
  </si>
  <si>
    <t>NSCI with the support from the General Department of Identification, Ministry of Interior.</t>
  </si>
  <si>
    <t xml:space="preserve">We don't have data </t>
  </si>
  <si>
    <t>Cambodia has a plan to do it with support from Vital Strategies and ESCAP.</t>
  </si>
  <si>
    <t>University Research Co.Ltd.</t>
  </si>
  <si>
    <t>Ministry of Interior,  Ministry of Planing and Ministry of Health.</t>
  </si>
  <si>
    <t>National Strategic Plan of Identification 2017-2026</t>
  </si>
  <si>
    <t xml:space="preserve">The CRVSID law (2023) required health facilities to report livebirth and death and issue a copy of notification to parent and decease relatives. However, this implementation is piloted in number of registration center only.  </t>
  </si>
  <si>
    <t>Population Projection (2020-2033), MOP/NIS, July 2023</t>
  </si>
  <si>
    <t>The figures of 2014-on 2018 based on the Population Projection 2008-2023. The figures of 2020-2023 based the Population Projection 2020-2033, (MOP/NIS., July 2023)</t>
  </si>
  <si>
    <t xml:space="preserve">Law on Civil Registration, Vital Statistics and Identification (CRVS ID Law) was adopted on 1st July 2023 and effectively on 1st July 2024. </t>
  </si>
  <si>
    <t>Notification from health facilities and the identification document of informant and/or applicant</t>
  </si>
  <si>
    <t xml:space="preserve">Cambodia has adopted a new CRVSID law on July 1st, 2023 which allows all people living in the territory of the Kingdom of Cambodia and Khmer citizens living abroad to register their vital events. </t>
  </si>
  <si>
    <t xml:space="preserve">Cambodia is working to develop the Integrated Population Identification System (IPIS) which will allow civil registration system to link with identity management system/population register. </t>
  </si>
  <si>
    <t>The new CRVS ID law allows for registration of vital events for non-citizen but this provision has not been implemented yet because Cambodia doesn't have ditital CR system in place.</t>
  </si>
  <si>
    <t>2021</t>
  </si>
  <si>
    <t xml:space="preserve">CRVS System Improvement framework </t>
  </si>
  <si>
    <t xml:space="preserve">Cambodia uses the as-desired CRVS business processes to formulate a new regulation and procedures for civil registration. </t>
  </si>
  <si>
    <t>A new SOP align with the CRVS ID law is being developed and tested.</t>
  </si>
  <si>
    <t>This cost is more at a higher level cost and would benefit from further assessment and analysis to better support implementation and digital systems development.</t>
  </si>
  <si>
    <t>See attachment file (NSCI members, SD_1354_dated 05Dec.2023.pdf)</t>
  </si>
  <si>
    <t xml:space="preserve">Due to Covid pandemic, the government budget was limited and budget allocation for NSPI implementation. </t>
  </si>
  <si>
    <t>Vital Strategies is a closely partner of GDI that support the CRVS work in Cambodia. Vital Strategies and Global Health Advocacy Incubator (GHAI) have supported MOI in drafting a new CRVS ID law which was adopted on July 1st 2023 and are continuing support the drafting of other sub-decree/regulations (Royal Decree, Sub Decree, Prakas and Guideline) for required the 2023 CRVS ID law. Also, Vital Strategies is supporting on the CRVS system improvement, conducting the Rapid Assessment of current NSPI together with JICA and ADB and is collaborated with other development partners to assist the General Department of Identification to develop a new National Strategic Plan for Identification for 2025-2034.</t>
  </si>
  <si>
    <t>The General Department of Identification (GDI) of MOI has shared CR data from 30 registration centers implementing digital registration with the NSO.</t>
  </si>
  <si>
    <t>The Inter-Ministerail Prakas on civil registration data sharing is being drafted.</t>
  </si>
  <si>
    <t>Cambodia is in a testing phase of digital CR system which unique identification number (called Unique Identification Code-UIC) is assigned during birth registration. This testing are being implemented in 6 registration centers in Phnom Penh Capital.</t>
  </si>
  <si>
    <t xml:space="preserve">The forms have been reviewed but not yet implemented. </t>
  </si>
  <si>
    <t>The mobile outreach is supported by the new CRVSID law (2023).</t>
  </si>
  <si>
    <t>A communication strategy is being developed with the support from Vital Strategies.</t>
  </si>
  <si>
    <t>• National Institute of Statistics, primarily, and Ministry of Health and General Directorate of Identification staff received training on the production, analysis, and dissemination of vital statistics in 2020 that resulted in the first ever vital statistics report produced in Cambodia (Kep province). Additional refresher trainings and ongoing mentoring continue to be received by NIS staff to be able to conduct independent analysis when new digital data becomes available.
• Officials were also orientated between 2020 and 2021 on the Vital Statistics Improvement Process Technical Guide. Using this approach, the National Institute of Statistics produced a technical note on the essential processes to produce a national vital statistics report and participated with other government agencies in revising registration forms to include necessary data for producing vital statistics.</t>
  </si>
  <si>
    <t>•The National Institute of Statistics used the vital Statistics report for the Kep province to guide discussion on the definition of data needs for producing vital statistics aligned with UN Principles. This information is being used to guide improvements to the civil registry and birth and death notification systems, and has also helped to develop the secondary regulations (inter ministry Prakas) to support the implementation of the new CRVS-
ID Law enacted on July 2024.
•The National Institute of Statistics is advocating to create a dedicated department for vital statistics production.</t>
  </si>
  <si>
    <t>• Increased collaboration between GDI, NIS and MOH to improve the data collection process and ensure the quality of the data.
• Support the expansion of digitalization of civil registry and birth and death notification data and the interoperability between CR and Health information systems.
• Ongoing collaboration with Vital Strategies, UNCESCAP and other DPs to arrange training and support for strengthening staff capacities and vital statistics process.</t>
  </si>
  <si>
    <t>International form of the death certificate is used in late 2023</t>
  </si>
  <si>
    <t xml:space="preserve"> WHO International Form of Medical Certificate of Cause of Death are used across health facilities.
</t>
  </si>
  <si>
    <t xml:space="preserve">Source HMIS (number of death recorded by public health facilities, cause of death identified by ICD-10).
From 2019 to 2022, there are no numbers from HMIS. 
2023 indicator: MoH NCOD system is a database system to collect MCCD form and cause of death from health facilities-MoH introduced NCOD in lated 2023. </t>
  </si>
  <si>
    <t>From 2019 to 2022, there are no numbers from HMIS. 
2023 indicator: Central coders put coding for FUCOD from 6 MCCD forms</t>
  </si>
  <si>
    <t>From 2015 - 2018 (ESCAP original numbers): Source HMIS - ICD-10 : cannot be an underlying cause
From 2019 to 2022, there are no numbers from HMIS. 
2023 indicator: from NCOD system</t>
  </si>
  <si>
    <t xml:space="preserve">MCCD and ICD was introduced in School of Public Health/NIPH(for Master of Hospital Administration) 10 years ago. There are ongoing efforts to include course on certification of causes of death into pre-service medical training in all Cambodian medical schools. </t>
  </si>
  <si>
    <t xml:space="preserve">107 hospitals of 133 (80%) were trained in MCCD by July 2024. Training is ongoing to rollout MCCD across Cambodia. A training strategy to ensure retraining will be developed. </t>
  </si>
  <si>
    <t xml:space="preserve">There is a team of mortality coders at central level of MoH but they are not full-time coders and face constraints with time and resource to conduct coding. </t>
  </si>
  <si>
    <t>73.3%</t>
  </si>
  <si>
    <t>Cambodia: Standard DHS, 2014 and 2021-22</t>
  </si>
  <si>
    <t>91.7%</t>
  </si>
  <si>
    <r>
      <t xml:space="preserve">If </t>
    </r>
    <r>
      <rPr>
        <b/>
        <u/>
        <sz val="12"/>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</si>
  <si>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rFont val="Calibri"/>
        <family val="2"/>
        <scheme val="minor"/>
      </rPr>
      <t>no</t>
    </r>
    <r>
      <rPr>
        <b/>
        <sz val="12"/>
        <rFont val="Calibri"/>
        <family val="2"/>
        <scheme val="minor"/>
      </rPr>
      <t xml:space="preserve"> to question 2, please answer question 2.7</t>
    </r>
  </si>
  <si>
    <r>
      <t xml:space="preserve">If </t>
    </r>
    <r>
      <rPr>
        <b/>
        <u/>
        <sz val="12"/>
        <rFont val="Calibri"/>
        <family val="2"/>
        <scheme val="minor"/>
      </rPr>
      <t>yes</t>
    </r>
    <r>
      <rPr>
        <b/>
        <sz val="12"/>
        <rFont val="Calibri"/>
        <family val="2"/>
        <scheme val="minor"/>
      </rPr>
      <t xml:space="preserve"> to question D.12., please answer question D.12.1.
If </t>
    </r>
    <r>
      <rPr>
        <b/>
        <u/>
        <sz val="12"/>
        <rFont val="Calibri"/>
        <family val="2"/>
        <scheme val="minor"/>
      </rPr>
      <t>no</t>
    </r>
    <r>
      <rPr>
        <b/>
        <sz val="12"/>
        <rFont val="Calibri"/>
        <family val="2"/>
        <scheme val="minor"/>
      </rPr>
      <t>, please move to question E.1.</t>
    </r>
  </si>
  <si>
    <r>
      <t xml:space="preserve">If </t>
    </r>
    <r>
      <rPr>
        <b/>
        <u/>
        <sz val="12"/>
        <rFont val="Calibri"/>
        <family val="2"/>
        <scheme val="minor"/>
      </rPr>
      <t>yes</t>
    </r>
    <r>
      <rPr>
        <b/>
        <sz val="12"/>
        <rFont val="Calibri"/>
        <family val="2"/>
        <scheme val="minor"/>
      </rPr>
      <t xml:space="preserve"> to question E.3., please answer question E.3.1.-E.3.3.
If </t>
    </r>
    <r>
      <rPr>
        <b/>
        <u/>
        <sz val="12"/>
        <rFont val="Calibri"/>
        <family val="2"/>
        <scheme val="minor"/>
      </rPr>
      <t>no</t>
    </r>
    <r>
      <rPr>
        <b/>
        <sz val="12"/>
        <rFont val="Calibri"/>
        <family val="2"/>
        <scheme val="minor"/>
      </rPr>
      <t>, please move to question F.1.</t>
    </r>
  </si>
  <si>
    <r>
      <t xml:space="preserve">If </t>
    </r>
    <r>
      <rPr>
        <b/>
        <u/>
        <sz val="12"/>
        <rFont val="Calibri"/>
        <family val="2"/>
        <scheme val="minor"/>
      </rPr>
      <t>yes</t>
    </r>
    <r>
      <rPr>
        <b/>
        <sz val="12"/>
        <rFont val="Calibri"/>
        <family val="2"/>
        <scheme val="minor"/>
      </rPr>
      <t xml:space="preserve"> to question 3, please answer question 3.1-3.5 and attach a copy of the strategy.
If </t>
    </r>
    <r>
      <rPr>
        <b/>
        <u/>
        <sz val="12"/>
        <rFont val="Calibri"/>
        <family val="2"/>
        <scheme val="minor"/>
      </rPr>
      <t>no</t>
    </r>
    <r>
      <rPr>
        <b/>
        <sz val="12"/>
        <rFont val="Calibri"/>
        <family val="2"/>
        <scheme val="minor"/>
      </rPr>
      <t xml:space="preserve"> to question 3, please answer question 3.6</t>
    </r>
  </si>
  <si>
    <r>
      <t xml:space="preserve">If </t>
    </r>
    <r>
      <rPr>
        <b/>
        <u/>
        <sz val="12"/>
        <rFont val="Calibri"/>
        <family val="2"/>
        <scheme val="minor"/>
      </rPr>
      <t>no</t>
    </r>
    <r>
      <rPr>
        <b/>
        <sz val="12"/>
        <rFont val="Calibri"/>
        <family val="2"/>
        <scheme val="minor"/>
      </rPr>
      <t xml:space="preserve"> to question 4, please answer question 4.1</t>
    </r>
  </si>
  <si>
    <r>
      <t xml:space="preserve">If </t>
    </r>
    <r>
      <rPr>
        <b/>
        <u/>
        <sz val="12"/>
        <rFont val="Calibri"/>
        <family val="2"/>
        <scheme val="minor"/>
      </rPr>
      <t>yes</t>
    </r>
    <r>
      <rPr>
        <b/>
        <sz val="12"/>
        <rFont val="Calibri"/>
        <family val="2"/>
        <scheme val="minor"/>
      </rPr>
      <t xml:space="preserve"> to question 5, please answer question 5.1-5.7 and attach a copy of the inequality assessment report.
If </t>
    </r>
    <r>
      <rPr>
        <b/>
        <u/>
        <sz val="12"/>
        <rFont val="Calibri"/>
        <family val="2"/>
        <scheme val="minor"/>
      </rPr>
      <t>no</t>
    </r>
    <r>
      <rPr>
        <b/>
        <sz val="12"/>
        <rFont val="Calibri"/>
        <family val="2"/>
        <scheme val="minor"/>
      </rPr>
      <t xml:space="preserve"> to question 5, please answer question 5.8-5.9</t>
    </r>
  </si>
  <si>
    <t>Cambodia civil registration system recorded: (1) within 30 days; (2) after 30 days to below one year; (3) after one year to below 5 years; (4) after 5 years up.
The report doesn't published online. The report provided by Capital/Provincial level, paper based.
The figure filled in 2018, it was misunderstand, so now Cambodia fill In N/A.</t>
  </si>
  <si>
    <t>Cambodia doesn't have data. The registration are paper based.</t>
  </si>
  <si>
    <t>Most Registration centers in Cambodia have the stairs for people with disabilities and the Cambodian Civil Registration procedures is flexible for people with disabilities cannot see, the register officer will read the registration information for them. For the case, the person does not finger print to put on the record (called twin book), we will leave it blank and add a note saying the person is people with disabilities (i.e. no finger 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</si>
</sst>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1">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sz val="12"/>
      <name val="Calibri"/>
      <family val="2"/>
      <scheme val="minor"/>
    </font>
    <font>
      <sz val="1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b/>
      <sz val="11"/>
      <name val="Calibri"/>
      <family val="2"/>
    </font>
    <font>
      <sz val="11"/>
      <name val="Calibri"/>
      <family val="2"/>
    </font>
    <font>
      <b/>
      <u/>
      <sz val="12"/>
      <name val="Calibri"/>
      <family val="2"/>
      <scheme val="minor"/>
    </font>
    <font>
      <b/>
      <i/>
      <u/>
      <sz val="12"/>
      <name val="Calibri"/>
      <family val="2"/>
      <scheme val="minor"/>
    </font>
    <font>
      <b/>
      <sz val="14"/>
      <name val="Calibri"/>
      <family val="2"/>
      <scheme val="minor"/>
    </font>
    <font>
      <b/>
      <sz val="16"/>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style="thin">
        <color auto="1"/>
      </left>
      <right style="thin">
        <color auto="1"/>
      </right>
      <top style="thin">
        <color auto="1"/>
      </top>
      <bottom style="thick">
        <color theme="3"/>
      </bottom>
      <diagonal/>
    </border>
    <border>
      <left/>
      <right style="thin">
        <color auto="1"/>
      </right>
      <top style="thin">
        <color theme="1"/>
      </top>
      <bottom/>
      <diagonal/>
    </border>
  </borders>
  <cellStyleXfs count="2">
    <xf numFmtId="0" fontId="0" fillId="0" borderId="0"/>
    <xf numFmtId="0" fontId="8" fillId="0" borderId="0" applyNumberFormat="0" applyFill="0" applyBorder="0" applyAlignment="0" applyProtection="0"/>
  </cellStyleXfs>
  <cellXfs count="530">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10" fillId="0" borderId="1" xfId="0" applyNumberFormat="1" applyFont="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165" fontId="14" fillId="7" borderId="1" xfId="0" applyNumberFormat="1" applyFont="1" applyFill="1" applyBorder="1" applyAlignment="1">
      <alignment horizontal="center" vertical="center" wrapText="1"/>
    </xf>
    <xf numFmtId="165" fontId="14" fillId="7" borderId="30" xfId="0" applyNumberFormat="1" applyFont="1" applyFill="1" applyBorder="1" applyAlignment="1">
      <alignment horizontal="center" vertical="center" wrapText="1"/>
    </xf>
    <xf numFmtId="49" fontId="14" fillId="7" borderId="1" xfId="0" applyNumberFormat="1" applyFont="1" applyFill="1" applyBorder="1" applyAlignment="1">
      <alignment vertical="center" wrapText="1"/>
    </xf>
    <xf numFmtId="165" fontId="14" fillId="7" borderId="52" xfId="0" applyNumberFormat="1" applyFont="1" applyFill="1" applyBorder="1" applyAlignment="1">
      <alignment horizontal="center" vertical="center" wrapText="1"/>
    </xf>
    <xf numFmtId="0" fontId="6" fillId="5" borderId="16" xfId="0" applyFont="1" applyFill="1" applyBorder="1" applyAlignment="1">
      <alignment horizontal="center" vertical="center"/>
    </xf>
    <xf numFmtId="49" fontId="59" fillId="8" borderId="1" xfId="0" applyNumberFormat="1" applyFont="1" applyFill="1" applyBorder="1" applyAlignment="1" applyProtection="1">
      <alignment horizontal="center" vertical="center"/>
      <protection locked="0"/>
    </xf>
    <xf numFmtId="49" fontId="59" fillId="8" borderId="1" xfId="0" applyNumberFormat="1" applyFont="1" applyFill="1" applyBorder="1" applyAlignment="1" applyProtection="1">
      <alignment horizontal="left" vertical="center" wrapText="1"/>
      <protection locked="0"/>
    </xf>
    <xf numFmtId="49" fontId="65" fillId="8" borderId="3" xfId="0" applyNumberFormat="1" applyFont="1" applyFill="1" applyBorder="1" applyAlignment="1" applyProtection="1">
      <alignment horizontal="left" vertical="top" wrapText="1"/>
      <protection locked="0"/>
    </xf>
    <xf numFmtId="49" fontId="65" fillId="8" borderId="3" xfId="0" applyNumberFormat="1" applyFont="1" applyFill="1" applyBorder="1" applyAlignment="1" applyProtection="1">
      <alignment vertical="center" wrapText="1"/>
      <protection locked="0"/>
    </xf>
    <xf numFmtId="49" fontId="57" fillId="8" borderId="25" xfId="0" applyNumberFormat="1" applyFont="1" applyFill="1" applyBorder="1" applyAlignment="1" applyProtection="1">
      <alignment horizontal="left" vertical="top" wrapText="1"/>
      <protection locked="0"/>
    </xf>
    <xf numFmtId="49" fontId="6" fillId="8" borderId="19" xfId="0" applyNumberFormat="1" applyFont="1" applyFill="1" applyBorder="1" applyAlignment="1" applyProtection="1">
      <alignment horizontal="right" vertical="center"/>
      <protection locked="0"/>
    </xf>
    <xf numFmtId="165" fontId="66" fillId="8" borderId="18" xfId="0" applyNumberFormat="1" applyFont="1" applyFill="1" applyBorder="1" applyAlignment="1" applyProtection="1">
      <alignment horizontal="right" vertical="center" wrapText="1"/>
      <protection locked="0"/>
    </xf>
    <xf numFmtId="165" fontId="66" fillId="9" borderId="21" xfId="0" applyNumberFormat="1" applyFont="1" applyFill="1" applyBorder="1" applyAlignment="1">
      <alignment horizontal="center" vertical="center" wrapText="1"/>
    </xf>
    <xf numFmtId="49" fontId="66" fillId="8" borderId="3" xfId="0" applyNumberFormat="1" applyFont="1" applyFill="1" applyBorder="1" applyAlignment="1" applyProtection="1">
      <alignment horizontal="left" vertical="top" wrapText="1"/>
      <protection locked="0"/>
    </xf>
    <xf numFmtId="165" fontId="66" fillId="8" borderId="19" xfId="0" applyNumberFormat="1" applyFont="1" applyFill="1" applyBorder="1" applyAlignment="1" applyProtection="1">
      <alignment horizontal="right" vertical="center" wrapText="1"/>
      <protection locked="0"/>
    </xf>
    <xf numFmtId="165" fontId="66" fillId="8" borderId="20" xfId="0" applyNumberFormat="1" applyFont="1" applyFill="1" applyBorder="1" applyAlignment="1" applyProtection="1">
      <alignment horizontal="right" vertical="center" wrapText="1"/>
      <protection locked="0"/>
    </xf>
    <xf numFmtId="165" fontId="66" fillId="7" borderId="51" xfId="0" applyNumberFormat="1" applyFont="1" applyFill="1" applyBorder="1" applyAlignment="1">
      <alignment horizontal="center" vertical="center" wrapText="1"/>
    </xf>
    <xf numFmtId="49" fontId="64" fillId="5" borderId="1" xfId="0" applyNumberFormat="1" applyFont="1" applyFill="1" applyBorder="1" applyAlignment="1">
      <alignment horizontal="center" vertical="center"/>
    </xf>
    <xf numFmtId="49" fontId="48" fillId="5" borderId="1" xfId="0" applyNumberFormat="1" applyFont="1" applyFill="1" applyBorder="1" applyAlignment="1">
      <alignment horizontal="left" vertical="center" wrapText="1"/>
    </xf>
    <xf numFmtId="0" fontId="59" fillId="0" borderId="1" xfId="0" applyFont="1" applyBorder="1" applyAlignment="1">
      <alignment horizontal="center" vertical="center"/>
    </xf>
    <xf numFmtId="49" fontId="64" fillId="8" borderId="1" xfId="0" applyNumberFormat="1" applyFont="1" applyFill="1" applyBorder="1" applyAlignment="1" applyProtection="1">
      <alignment horizontal="center" vertical="center"/>
      <protection locked="0"/>
    </xf>
    <xf numFmtId="49" fontId="66" fillId="8" borderId="1" xfId="0" applyNumberFormat="1" applyFont="1" applyFill="1" applyBorder="1" applyAlignment="1" applyProtection="1">
      <alignment horizontal="left" vertical="top" wrapText="1"/>
      <protection locked="0"/>
    </xf>
    <xf numFmtId="0" fontId="64" fillId="0" borderId="1" xfId="0" applyFont="1" applyBorder="1" applyAlignment="1">
      <alignment horizontal="center" vertical="center" wrapText="1"/>
    </xf>
    <xf numFmtId="49" fontId="64" fillId="8" borderId="1" xfId="0" applyNumberFormat="1" applyFont="1" applyFill="1" applyBorder="1" applyAlignment="1" applyProtection="1">
      <alignment horizontal="center" vertical="center" wrapText="1"/>
      <protection locked="0"/>
    </xf>
    <xf numFmtId="49" fontId="64" fillId="8" borderId="1" xfId="0" applyNumberFormat="1" applyFont="1" applyFill="1" applyBorder="1" applyAlignment="1" applyProtection="1">
      <alignment horizontal="left" vertical="center" wrapText="1"/>
      <protection locked="0"/>
    </xf>
    <xf numFmtId="49" fontId="68" fillId="8" borderId="44" xfId="0" applyNumberFormat="1" applyFont="1" applyFill="1" applyBorder="1" applyAlignment="1">
      <alignment vertical="center"/>
    </xf>
    <xf numFmtId="49" fontId="49" fillId="8" borderId="39" xfId="0" applyNumberFormat="1" applyFont="1" applyFill="1" applyBorder="1" applyAlignment="1">
      <alignment vertical="center"/>
    </xf>
    <xf numFmtId="49" fontId="49" fillId="8" borderId="39" xfId="0" applyNumberFormat="1" applyFont="1" applyFill="1" applyBorder="1" applyAlignment="1">
      <alignment vertical="top"/>
    </xf>
    <xf numFmtId="49" fontId="49" fillId="8" borderId="25" xfId="0" applyNumberFormat="1" applyFont="1" applyFill="1" applyBorder="1" applyAlignment="1">
      <alignment vertical="center"/>
    </xf>
    <xf numFmtId="49" fontId="59" fillId="5" borderId="1" xfId="0" applyNumberFormat="1" applyFont="1" applyFill="1" applyBorder="1" applyAlignment="1">
      <alignment horizontal="center" vertical="center"/>
    </xf>
    <xf numFmtId="1" fontId="59" fillId="0" borderId="1" xfId="0" applyNumberFormat="1" applyFont="1" applyBorder="1" applyAlignment="1">
      <alignment horizontal="center" vertical="center"/>
    </xf>
    <xf numFmtId="0" fontId="64" fillId="0" borderId="1" xfId="0" applyFont="1" applyBorder="1" applyAlignment="1">
      <alignment horizontal="center" vertical="center"/>
    </xf>
    <xf numFmtId="49" fontId="64" fillId="8" borderId="42" xfId="0" applyNumberFormat="1" applyFont="1" applyFill="1" applyBorder="1" applyAlignment="1" applyProtection="1">
      <alignment horizontal="center" vertical="center"/>
      <protection locked="0"/>
    </xf>
    <xf numFmtId="49" fontId="64" fillId="8" borderId="42" xfId="0" applyNumberFormat="1" applyFont="1" applyFill="1" applyBorder="1" applyAlignment="1" applyProtection="1">
      <alignment horizontal="left" vertical="center" wrapText="1"/>
      <protection locked="0"/>
    </xf>
    <xf numFmtId="1" fontId="64" fillId="0" borderId="1" xfId="0" applyNumberFormat="1" applyFont="1" applyBorder="1" applyAlignment="1">
      <alignment horizontal="center" vertical="center"/>
    </xf>
    <xf numFmtId="1" fontId="59" fillId="0" borderId="0" xfId="0" applyNumberFormat="1" applyFont="1" applyAlignment="1">
      <alignment horizontal="left" vertical="center"/>
    </xf>
    <xf numFmtId="49" fontId="64" fillId="0" borderId="0" xfId="0" applyNumberFormat="1" applyFont="1" applyAlignment="1">
      <alignment horizontal="left" vertical="center"/>
    </xf>
    <xf numFmtId="49" fontId="64" fillId="0" borderId="0" xfId="0" applyNumberFormat="1" applyFont="1" applyAlignment="1">
      <alignment horizontal="left" vertical="top"/>
    </xf>
    <xf numFmtId="49" fontId="69" fillId="0" borderId="0" xfId="0" applyNumberFormat="1" applyFont="1" applyAlignment="1">
      <alignment horizontal="left" vertical="center" wrapText="1"/>
    </xf>
    <xf numFmtId="49" fontId="69" fillId="0" borderId="0" xfId="0" applyNumberFormat="1" applyFont="1" applyAlignment="1">
      <alignment horizontal="left" vertical="top" wrapText="1"/>
    </xf>
    <xf numFmtId="1" fontId="59" fillId="5" borderId="1" xfId="0" applyNumberFormat="1" applyFont="1" applyFill="1" applyBorder="1" applyAlignment="1">
      <alignment horizontal="center" vertical="center"/>
    </xf>
    <xf numFmtId="49" fontId="59" fillId="5" borderId="1" xfId="0" applyNumberFormat="1" applyFont="1" applyFill="1" applyBorder="1" applyAlignment="1">
      <alignment horizontal="center" vertical="center" wrapText="1"/>
    </xf>
    <xf numFmtId="0" fontId="64" fillId="8" borderId="1" xfId="0" applyFont="1" applyFill="1" applyBorder="1" applyAlignment="1" applyProtection="1">
      <alignment horizontal="center" vertical="center"/>
      <protection locked="0"/>
    </xf>
    <xf numFmtId="0" fontId="64" fillId="8" borderId="1" xfId="0" applyFont="1" applyFill="1" applyBorder="1" applyAlignment="1" applyProtection="1">
      <alignment horizontal="left" vertical="center"/>
      <protection locked="0"/>
    </xf>
    <xf numFmtId="49" fontId="64" fillId="0" borderId="0" xfId="0" applyNumberFormat="1" applyFont="1" applyAlignment="1">
      <alignment horizontal="left" vertical="center" wrapText="1"/>
    </xf>
    <xf numFmtId="49" fontId="64" fillId="0" borderId="0" xfId="0" applyNumberFormat="1" applyFont="1" applyAlignment="1">
      <alignment horizontal="left" vertical="top" wrapText="1"/>
    </xf>
    <xf numFmtId="0" fontId="64" fillId="8" borderId="1" xfId="0" applyFont="1" applyFill="1" applyBorder="1" applyAlignment="1" applyProtection="1">
      <alignment horizontal="center" vertical="center" wrapText="1"/>
      <protection locked="0"/>
    </xf>
    <xf numFmtId="0" fontId="64" fillId="8" borderId="1" xfId="0" applyFont="1" applyFill="1" applyBorder="1" applyAlignment="1" applyProtection="1">
      <alignment horizontal="left" vertical="center" wrapText="1"/>
      <protection locked="0"/>
    </xf>
    <xf numFmtId="49" fontId="59" fillId="0" borderId="0" xfId="0" applyNumberFormat="1" applyFont="1" applyAlignment="1">
      <alignment horizontal="left" vertical="center" wrapText="1"/>
    </xf>
    <xf numFmtId="49" fontId="59" fillId="0" borderId="0" xfId="0" applyNumberFormat="1" applyFont="1" applyAlignment="1">
      <alignment horizontal="left" vertical="top" wrapText="1"/>
    </xf>
    <xf numFmtId="49" fontId="48" fillId="8" borderId="1" xfId="0" applyNumberFormat="1" applyFont="1" applyFill="1" applyBorder="1" applyAlignment="1" applyProtection="1">
      <alignment horizontal="left" vertical="center" wrapText="1"/>
      <protection locked="0"/>
    </xf>
    <xf numFmtId="0" fontId="53" fillId="0" borderId="0" xfId="0" applyFont="1"/>
    <xf numFmtId="49" fontId="64" fillId="0" borderId="0" xfId="0" applyNumberFormat="1" applyFont="1" applyAlignment="1">
      <alignment horizontal="center" vertical="center"/>
    </xf>
    <xf numFmtId="0" fontId="64" fillId="0" borderId="0" xfId="0" applyFont="1"/>
    <xf numFmtId="0" fontId="59" fillId="0" borderId="0" xfId="0" applyFont="1"/>
    <xf numFmtId="0" fontId="63" fillId="8" borderId="0" xfId="0" applyFont="1" applyFill="1"/>
    <xf numFmtId="49" fontId="64" fillId="8" borderId="0" xfId="0" applyNumberFormat="1" applyFont="1" applyFill="1" applyAlignment="1">
      <alignment horizontal="left" vertical="center"/>
    </xf>
    <xf numFmtId="0" fontId="66" fillId="0" borderId="0" xfId="0" applyFont="1" applyAlignment="1">
      <alignment vertical="top"/>
    </xf>
    <xf numFmtId="0" fontId="70" fillId="4" borderId="0" xfId="0" applyFont="1" applyFill="1" applyAlignment="1">
      <alignment vertical="center"/>
    </xf>
    <xf numFmtId="0" fontId="66" fillId="4" borderId="0" xfId="0" applyFont="1" applyFill="1" applyAlignment="1">
      <alignment vertical="center"/>
    </xf>
    <xf numFmtId="0" fontId="61" fillId="4" borderId="0" xfId="0" applyFont="1" applyFill="1" applyAlignment="1">
      <alignment vertical="top"/>
    </xf>
    <xf numFmtId="49" fontId="66" fillId="4" borderId="0" xfId="0" applyNumberFormat="1" applyFont="1" applyFill="1" applyAlignment="1">
      <alignment vertical="center"/>
    </xf>
    <xf numFmtId="49" fontId="59" fillId="0" borderId="0" xfId="0" applyNumberFormat="1" applyFont="1" applyAlignment="1">
      <alignment horizontal="left" vertical="center"/>
    </xf>
    <xf numFmtId="49" fontId="59" fillId="0" borderId="0" xfId="0" applyNumberFormat="1" applyFont="1" applyAlignment="1">
      <alignment horizontal="center" vertical="top"/>
    </xf>
    <xf numFmtId="49" fontId="53" fillId="0" borderId="0" xfId="0" applyNumberFormat="1" applyFont="1"/>
    <xf numFmtId="49" fontId="59" fillId="0" borderId="0" xfId="0" applyNumberFormat="1" applyFont="1" applyAlignment="1">
      <alignment horizontal="left" vertical="top"/>
    </xf>
    <xf numFmtId="166" fontId="64" fillId="0" borderId="1" xfId="0" applyNumberFormat="1" applyFont="1" applyBorder="1" applyAlignment="1">
      <alignment horizontal="center" vertical="center" wrapText="1"/>
    </xf>
    <xf numFmtId="0" fontId="64" fillId="0" borderId="2" xfId="0" applyFont="1" applyBorder="1" applyAlignment="1">
      <alignment horizontal="center" vertical="center" wrapText="1"/>
    </xf>
    <xf numFmtId="49" fontId="64" fillId="6" borderId="16" xfId="0" applyNumberFormat="1" applyFont="1" applyFill="1" applyBorder="1" applyAlignment="1">
      <alignment horizontal="left" vertical="center" wrapText="1"/>
    </xf>
    <xf numFmtId="49" fontId="64" fillId="6" borderId="3" xfId="0" applyNumberFormat="1" applyFont="1" applyFill="1" applyBorder="1" applyAlignment="1">
      <alignment horizontal="left" vertical="center" wrapText="1"/>
    </xf>
    <xf numFmtId="1" fontId="59" fillId="0" borderId="1" xfId="0" applyNumberFormat="1" applyFont="1" applyBorder="1" applyAlignment="1">
      <alignment horizontal="left" vertical="center"/>
    </xf>
    <xf numFmtId="49" fontId="64" fillId="6" borderId="2" xfId="0" applyNumberFormat="1" applyFont="1" applyFill="1" applyBorder="1" applyAlignment="1">
      <alignment horizontal="left" vertical="center" wrapText="1"/>
    </xf>
    <xf numFmtId="49" fontId="64" fillId="6" borderId="39" xfId="0" applyNumberFormat="1" applyFont="1" applyFill="1" applyBorder="1" applyAlignment="1">
      <alignment horizontal="left" vertical="center" wrapText="1"/>
    </xf>
    <xf numFmtId="49" fontId="64" fillId="6" borderId="25" xfId="0" applyNumberFormat="1" applyFont="1" applyFill="1" applyBorder="1" applyAlignment="1">
      <alignment horizontal="left" vertical="center" wrapText="1"/>
    </xf>
    <xf numFmtId="49" fontId="64" fillId="8" borderId="1" xfId="0" applyNumberFormat="1" applyFont="1" applyFill="1" applyBorder="1" applyAlignment="1" applyProtection="1">
      <alignment horizontal="left" vertical="center"/>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center" vertical="center" wrapText="1"/>
      <protection locked="0"/>
    </xf>
    <xf numFmtId="165" fontId="14" fillId="8" borderId="18" xfId="0" applyNumberFormat="1" applyFont="1" applyFill="1" applyBorder="1" applyAlignment="1" applyProtection="1">
      <alignment horizontal="right" vertical="center"/>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1" applyNumberForma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4" fillId="8" borderId="2" xfId="0" applyNumberFormat="1" applyFont="1" applyFill="1" applyBorder="1" applyAlignment="1" applyProtection="1">
      <alignment horizontal="left" vertical="center" wrapText="1"/>
      <protection locked="0"/>
    </xf>
    <xf numFmtId="49" fontId="64" fillId="8" borderId="16" xfId="0" applyNumberFormat="1" applyFont="1" applyFill="1" applyBorder="1" applyAlignment="1" applyProtection="1">
      <alignment horizontal="left" vertical="center" wrapText="1"/>
      <protection locked="0"/>
    </xf>
    <xf numFmtId="49" fontId="64"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66" fillId="8" borderId="1" xfId="0" applyNumberFormat="1" applyFont="1" applyFill="1" applyBorder="1" applyAlignment="1" applyProtection="1">
      <alignment horizontal="left" vertical="top" wrapText="1"/>
      <protection locked="0"/>
    </xf>
    <xf numFmtId="49" fontId="66" fillId="8" borderId="2" xfId="0" applyNumberFormat="1" applyFont="1" applyFill="1" applyBorder="1" applyAlignment="1" applyProtection="1">
      <alignment horizontal="left" vertical="top" wrapText="1"/>
      <protection locked="0"/>
    </xf>
    <xf numFmtId="49" fontId="66" fillId="8" borderId="16" xfId="0" applyNumberFormat="1" applyFont="1" applyFill="1" applyBorder="1" applyAlignment="1" applyProtection="1">
      <alignment horizontal="left" vertical="top" wrapText="1"/>
      <protection locked="0"/>
    </xf>
    <xf numFmtId="49" fontId="64"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6" fillId="8" borderId="1" xfId="0" applyNumberFormat="1" applyFont="1" applyFill="1" applyBorder="1" applyAlignment="1" applyProtection="1">
      <alignment horizontal="center" vertical="top" wrapText="1"/>
      <protection locked="0"/>
    </xf>
    <xf numFmtId="49" fontId="66" fillId="8" borderId="2" xfId="0" applyNumberFormat="1" applyFont="1" applyFill="1" applyBorder="1" applyAlignment="1" applyProtection="1">
      <alignment horizontal="center" vertical="top" wrapText="1"/>
      <protection locked="0"/>
    </xf>
    <xf numFmtId="49" fontId="14" fillId="8" borderId="1"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53"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59" fillId="8" borderId="45" xfId="0" applyNumberFormat="1" applyFont="1" applyFill="1" applyBorder="1" applyAlignment="1" applyProtection="1">
      <alignment horizontal="left" vertical="top"/>
      <protection locked="0"/>
    </xf>
    <xf numFmtId="49" fontId="59" fillId="8" borderId="38" xfId="0" applyNumberFormat="1" applyFont="1" applyFill="1" applyBorder="1" applyAlignment="1" applyProtection="1">
      <alignment horizontal="left" vertical="top"/>
      <protection locked="0"/>
    </xf>
    <xf numFmtId="49" fontId="59" fillId="8" borderId="37" xfId="0" applyNumberFormat="1" applyFont="1" applyFill="1" applyBorder="1" applyAlignment="1" applyProtection="1">
      <alignment horizontal="left" vertical="top"/>
      <protection locked="0"/>
    </xf>
    <xf numFmtId="49" fontId="59" fillId="5" borderId="1" xfId="0" applyNumberFormat="1" applyFont="1" applyFill="1" applyBorder="1" applyAlignment="1">
      <alignment horizontal="left" vertical="center" wrapText="1"/>
    </xf>
    <xf numFmtId="49" fontId="59" fillId="0" borderId="16" xfId="0" applyNumberFormat="1" applyFont="1" applyBorder="1" applyAlignment="1">
      <alignment horizontal="left" vertical="center" wrapText="1"/>
    </xf>
    <xf numFmtId="49" fontId="59" fillId="0" borderId="3" xfId="0" applyNumberFormat="1" applyFont="1" applyBorder="1" applyAlignment="1">
      <alignment horizontal="left" vertical="center" wrapText="1"/>
    </xf>
    <xf numFmtId="49" fontId="64" fillId="0" borderId="16" xfId="0" applyNumberFormat="1" applyFont="1" applyBorder="1" applyAlignment="1">
      <alignment horizontal="left" vertical="center" wrapText="1"/>
    </xf>
    <xf numFmtId="49" fontId="64" fillId="0" borderId="3" xfId="0" applyNumberFormat="1" applyFont="1" applyBorder="1" applyAlignment="1">
      <alignment horizontal="left" vertical="center" wrapText="1"/>
    </xf>
    <xf numFmtId="49" fontId="59" fillId="6" borderId="16" xfId="0" applyNumberFormat="1" applyFont="1" applyFill="1" applyBorder="1" applyAlignment="1">
      <alignment horizontal="left" vertical="center" wrapText="1"/>
    </xf>
    <xf numFmtId="49" fontId="59" fillId="6" borderId="3" xfId="0" applyNumberFormat="1" applyFont="1" applyFill="1" applyBorder="1" applyAlignment="1">
      <alignment horizontal="left" vertical="center" wrapText="1"/>
    </xf>
    <xf numFmtId="49" fontId="69" fillId="3" borderId="0" xfId="0" applyNumberFormat="1" applyFont="1" applyFill="1" applyAlignment="1">
      <alignment horizontal="left" vertical="top" wrapText="1"/>
    </xf>
    <xf numFmtId="49" fontId="59" fillId="5" borderId="2" xfId="0" applyNumberFormat="1" applyFont="1" applyFill="1" applyBorder="1" applyAlignment="1">
      <alignment horizontal="center" vertical="center"/>
    </xf>
    <xf numFmtId="49" fontId="59" fillId="5" borderId="3" xfId="0" applyNumberFormat="1" applyFont="1" applyFill="1" applyBorder="1" applyAlignment="1">
      <alignment horizontal="center" vertical="center"/>
    </xf>
    <xf numFmtId="49" fontId="64" fillId="8" borderId="2" xfId="0" applyNumberFormat="1" applyFont="1" applyFill="1" applyBorder="1" applyAlignment="1" applyProtection="1">
      <alignment horizontal="left" vertical="top" wrapText="1"/>
      <protection locked="0"/>
    </xf>
    <xf numFmtId="49" fontId="64" fillId="8" borderId="3" xfId="0" applyNumberFormat="1" applyFont="1" applyFill="1" applyBorder="1" applyAlignment="1" applyProtection="1">
      <alignment horizontal="left" vertical="top" wrapText="1"/>
      <protection locked="0"/>
    </xf>
    <xf numFmtId="49" fontId="59" fillId="10" borderId="2" xfId="0" applyNumberFormat="1" applyFont="1" applyFill="1" applyBorder="1" applyAlignment="1">
      <alignment horizontal="center" vertical="center" wrapText="1"/>
    </xf>
    <xf numFmtId="49" fontId="59" fillId="10" borderId="16" xfId="0" applyNumberFormat="1" applyFont="1" applyFill="1" applyBorder="1" applyAlignment="1">
      <alignment horizontal="center" vertical="center"/>
    </xf>
    <xf numFmtId="49" fontId="59" fillId="10" borderId="3" xfId="0" applyNumberFormat="1" applyFont="1" applyFill="1" applyBorder="1" applyAlignment="1">
      <alignment horizontal="center" vertical="center"/>
    </xf>
    <xf numFmtId="0" fontId="64" fillId="8" borderId="2" xfId="0" applyFont="1" applyFill="1" applyBorder="1" applyAlignment="1" applyProtection="1">
      <alignment horizontal="left" vertical="top" wrapText="1"/>
      <protection locked="0"/>
    </xf>
    <xf numFmtId="0" fontId="64" fillId="8" borderId="3" xfId="0" applyFont="1" applyFill="1" applyBorder="1" applyAlignment="1" applyProtection="1">
      <alignment horizontal="left" vertical="top" wrapText="1"/>
      <protection locked="0"/>
    </xf>
    <xf numFmtId="49" fontId="59" fillId="0" borderId="39" xfId="0" applyNumberFormat="1" applyFont="1" applyBorder="1" applyAlignment="1">
      <alignment horizontal="left" vertical="center" wrapText="1"/>
    </xf>
    <xf numFmtId="49" fontId="59" fillId="0" borderId="25" xfId="0" applyNumberFormat="1" applyFont="1" applyBorder="1" applyAlignment="1">
      <alignment horizontal="left" vertical="center" wrapText="1"/>
    </xf>
    <xf numFmtId="49" fontId="64" fillId="0" borderId="38" xfId="0" applyNumberFormat="1" applyFont="1" applyBorder="1" applyAlignment="1">
      <alignment horizontal="left" vertical="center" wrapText="1"/>
    </xf>
    <xf numFmtId="49" fontId="64" fillId="0" borderId="37" xfId="0" applyNumberFormat="1" applyFont="1" applyBorder="1" applyAlignment="1">
      <alignment horizontal="left" vertical="center" wrapText="1"/>
    </xf>
    <xf numFmtId="49" fontId="64" fillId="0" borderId="39" xfId="0" applyNumberFormat="1" applyFont="1" applyBorder="1" applyAlignment="1">
      <alignment horizontal="left" vertical="center" wrapText="1"/>
    </xf>
    <xf numFmtId="49" fontId="64" fillId="0" borderId="25" xfId="0" applyNumberFormat="1" applyFont="1" applyBorder="1" applyAlignment="1">
      <alignment horizontal="left" vertical="center" wrapText="1"/>
    </xf>
    <xf numFmtId="49" fontId="59" fillId="10" borderId="2" xfId="0" applyNumberFormat="1" applyFont="1" applyFill="1" applyBorder="1" applyAlignment="1">
      <alignment horizontal="center" vertical="center"/>
    </xf>
    <xf numFmtId="49" fontId="64" fillId="0" borderId="1" xfId="0" applyNumberFormat="1" applyFont="1" applyBorder="1" applyAlignment="1">
      <alignment horizontal="left" vertical="center" wrapText="1"/>
    </xf>
    <xf numFmtId="49" fontId="64" fillId="0" borderId="2" xfId="0" applyNumberFormat="1" applyFont="1" applyBorder="1" applyAlignment="1">
      <alignment horizontal="left" vertical="center"/>
    </xf>
    <xf numFmtId="49" fontId="64" fillId="0" borderId="3" xfId="0" applyNumberFormat="1" applyFont="1" applyBorder="1" applyAlignment="1">
      <alignment horizontal="left" vertical="center"/>
    </xf>
    <xf numFmtId="49" fontId="64" fillId="8" borderId="2" xfId="0" applyNumberFormat="1" applyFont="1" applyFill="1" applyBorder="1" applyAlignment="1" applyProtection="1">
      <alignment vertical="top" wrapText="1"/>
      <protection locked="0"/>
    </xf>
    <xf numFmtId="49" fontId="64" fillId="8" borderId="3" xfId="0" applyNumberFormat="1" applyFont="1" applyFill="1" applyBorder="1" applyAlignment="1" applyProtection="1">
      <alignment vertical="top" wrapText="1"/>
      <protection locked="0"/>
    </xf>
    <xf numFmtId="49" fontId="69" fillId="3" borderId="0" xfId="0" applyNumberFormat="1" applyFont="1" applyFill="1" applyAlignment="1">
      <alignment horizontal="left" vertical="center" wrapText="1"/>
    </xf>
    <xf numFmtId="49" fontId="64" fillId="8" borderId="45" xfId="0" applyNumberFormat="1" applyFont="1" applyFill="1" applyBorder="1" applyAlignment="1" applyProtection="1">
      <alignment horizontal="left" vertical="top" wrapText="1"/>
      <protection locked="0"/>
    </xf>
    <xf numFmtId="49" fontId="59" fillId="8" borderId="38" xfId="0" applyNumberFormat="1" applyFont="1" applyFill="1" applyBorder="1" applyAlignment="1" applyProtection="1">
      <alignment horizontal="left" vertical="top" wrapText="1"/>
      <protection locked="0"/>
    </xf>
    <xf numFmtId="49" fontId="59" fillId="8" borderId="37" xfId="0" applyNumberFormat="1" applyFont="1" applyFill="1" applyBorder="1" applyAlignment="1" applyProtection="1">
      <alignment horizontal="left" vertical="top" wrapText="1"/>
      <protection locked="0"/>
    </xf>
    <xf numFmtId="49" fontId="59" fillId="0" borderId="0" xfId="0" applyNumberFormat="1" applyFont="1" applyAlignment="1">
      <alignment horizontal="left" vertical="center"/>
    </xf>
    <xf numFmtId="49" fontId="61" fillId="0" borderId="0" xfId="0" applyNumberFormat="1" applyFont="1" applyAlignment="1">
      <alignment horizontal="left" vertical="top" wrapText="1"/>
    </xf>
    <xf numFmtId="49" fontId="61" fillId="0" borderId="38" xfId="0" applyNumberFormat="1" applyFont="1" applyBorder="1" applyAlignment="1">
      <alignment horizontal="left" vertical="center" wrapText="1"/>
    </xf>
    <xf numFmtId="49" fontId="64" fillId="6" borderId="16" xfId="0" applyNumberFormat="1" applyFont="1" applyFill="1" applyBorder="1" applyAlignment="1">
      <alignment horizontal="left" vertical="center" wrapText="1"/>
    </xf>
    <xf numFmtId="49" fontId="64" fillId="6" borderId="3" xfId="0" applyNumberFormat="1" applyFont="1" applyFill="1" applyBorder="1" applyAlignment="1">
      <alignment horizontal="left" vertical="center" wrapText="1"/>
    </xf>
    <xf numFmtId="49" fontId="64" fillId="6" borderId="2" xfId="0" applyNumberFormat="1" applyFont="1" applyFill="1" applyBorder="1" applyAlignment="1">
      <alignment horizontal="left" vertical="center" wrapText="1"/>
    </xf>
    <xf numFmtId="49" fontId="64" fillId="6" borderId="39" xfId="0" applyNumberFormat="1" applyFont="1" applyFill="1" applyBorder="1" applyAlignment="1">
      <alignment horizontal="left" vertical="center" wrapText="1"/>
    </xf>
    <xf numFmtId="49" fontId="64" fillId="6" borderId="25" xfId="0" applyNumberFormat="1" applyFont="1" applyFill="1" applyBorder="1" applyAlignment="1">
      <alignment horizontal="left" vertical="center" wrapText="1"/>
    </xf>
    <xf numFmtId="49" fontId="64" fillId="0" borderId="2"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42"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8" borderId="45" xfId="0" applyNumberFormat="1" applyFont="1" applyFill="1" applyBorder="1" applyAlignment="1" applyProtection="1">
      <alignment horizontal="left" vertical="top" wrapText="1"/>
      <protection locked="0"/>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0" borderId="1"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41" fillId="0" borderId="0" xfId="0" applyNumberFormat="1" applyFont="1" applyAlignment="1">
      <alignment horizontal="left" vertical="center"/>
    </xf>
    <xf numFmtId="49" fontId="30" fillId="0" borderId="0" xfId="0" applyNumberFormat="1" applyFont="1" applyAlignment="1">
      <alignment horizontal="left" vertical="center" wrapText="1"/>
    </xf>
    <xf numFmtId="49" fontId="46" fillId="12" borderId="0" xfId="0" applyNumberFormat="1" applyFont="1" applyFill="1" applyAlignment="1">
      <alignment horizontal="left" vertical="top"/>
    </xf>
    <xf numFmtId="49" fontId="59" fillId="8" borderId="45" xfId="0" applyNumberFormat="1" applyFont="1" applyFill="1" applyBorder="1" applyAlignment="1" applyProtection="1">
      <alignment horizontal="left" vertical="top" wrapText="1"/>
      <protection locked="0"/>
    </xf>
    <xf numFmtId="49" fontId="59" fillId="8" borderId="42" xfId="0" applyNumberFormat="1" applyFont="1" applyFill="1" applyBorder="1" applyAlignment="1" applyProtection="1">
      <alignment horizontal="left" vertical="top" wrapText="1"/>
      <protection locked="0"/>
    </xf>
    <xf numFmtId="0" fontId="64" fillId="0" borderId="1" xfId="0" applyFont="1" applyBorder="1" applyAlignment="1">
      <alignment horizontal="left" vertical="center" wrapText="1"/>
    </xf>
    <xf numFmtId="0" fontId="59" fillId="10" borderId="2" xfId="0" applyFont="1" applyFill="1" applyBorder="1" applyAlignment="1">
      <alignment horizontal="center" vertical="center" wrapText="1"/>
    </xf>
    <xf numFmtId="0" fontId="64" fillId="10" borderId="16" xfId="0" applyFont="1" applyFill="1" applyBorder="1" applyAlignment="1">
      <alignment horizontal="center" vertical="center"/>
    </xf>
    <xf numFmtId="0" fontId="64" fillId="10" borderId="3" xfId="0" applyFont="1" applyFill="1" applyBorder="1" applyAlignment="1">
      <alignment horizontal="center" vertical="center"/>
    </xf>
    <xf numFmtId="0" fontId="64" fillId="10" borderId="16" xfId="0" applyFont="1" applyFill="1" applyBorder="1" applyAlignment="1">
      <alignment horizontal="center" vertical="center" wrapText="1"/>
    </xf>
    <xf numFmtId="0" fontId="64" fillId="10"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135905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twoCellAnchor editAs="oneCell">
    <xdr:from>
      <xdr:col>1</xdr:col>
      <xdr:colOff>66674</xdr:colOff>
      <xdr:row>0</xdr:row>
      <xdr:rowOff>135257</xdr:rowOff>
    </xdr:from>
    <xdr:to>
      <xdr:col>2</xdr:col>
      <xdr:colOff>1106739</xdr:colOff>
      <xdr:row>4</xdr:row>
      <xdr:rowOff>38477</xdr:rowOff>
    </xdr:to>
    <xdr:pic>
      <xdr:nvPicPr>
        <xdr:cNvPr id="3" name="Picture 2" descr="Home">
          <a:extLst>
            <a:ext uri="{FF2B5EF4-FFF2-40B4-BE49-F238E27FC236}">
              <a16:creationId xmlns:a16="http://schemas.microsoft.com/office/drawing/2014/main" id="{2F508C69-7E43-4769-B6E5-B6D44B8D9E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4" y="131447"/>
          <a:ext cx="2165920" cy="659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132095</xdr:rowOff>
    </xdr:to>
    <xdr:pic>
      <xdr:nvPicPr>
        <xdr:cNvPr id="5" name="Picture 4">
          <a:extLst>
            <a:ext uri="{FF2B5EF4-FFF2-40B4-BE49-F238E27FC236}">
              <a16:creationId xmlns:a16="http://schemas.microsoft.com/office/drawing/2014/main" id="{F9F30E79-214A-48B3-BB29-60B775DEB7A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511" t="40756" r="29411" b="39975"/>
        <a:stretch/>
      </xdr:blipFill>
      <xdr:spPr>
        <a:xfrm>
          <a:off x="4940737" y="110490"/>
          <a:ext cx="2381250" cy="7874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140969</xdr:colOff>
      <xdr:row>36</xdr:row>
      <xdr:rowOff>179683</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19914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NOV Piseth" id="{3761595E-5FDA-4B3D-9D85-0B41635F774E}" userId="cb9fcb7a690eb7d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0" dT="2024-08-08T08:32:07.30" personId="{3761595E-5FDA-4B3D-9D85-0B41635F774E}" id="{33951B35-3AF5-4993-8DAF-7E23F35E4587}">
    <text>Total death 2013=6,886</text>
  </threadedComment>
  <threadedComment ref="R10" dT="2024-08-08T04:26:24.08" personId="{3761595E-5FDA-4B3D-9D85-0B41635F774E}" id="{499509D4-2B39-4A51-AB82-87D88693F971}">
    <text>Total death in 2019=7,473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amroeunsok.cam@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16" zoomScaleNormal="100" workbookViewId="0">
      <selection activeCell="F17" sqref="F17"/>
    </sheetView>
  </sheetViews>
  <sheetFormatPr defaultColWidth="11.54296875" defaultRowHeight="14.5"/>
  <cols>
    <col min="1" max="1" width="5.08984375" customWidth="1"/>
    <col min="2" max="2" width="16.36328125" customWidth="1"/>
    <col min="3" max="3" width="30" customWidth="1"/>
    <col min="4" max="4" width="55.36328125" customWidth="1"/>
  </cols>
  <sheetData>
    <row r="2" spans="2:4" ht="15.75" customHeight="1"/>
    <row r="3" spans="2:4" ht="15" customHeight="1"/>
    <row r="5" spans="2:4" ht="30.75" customHeight="1"/>
    <row r="6" spans="2:4" ht="21" customHeight="1">
      <c r="B6" s="348" t="s">
        <v>0</v>
      </c>
      <c r="C6" s="348"/>
      <c r="D6" s="348"/>
    </row>
    <row r="7" spans="2:4" ht="6.75" customHeight="1">
      <c r="B7" s="3"/>
      <c r="C7" s="3"/>
      <c r="D7" s="3"/>
    </row>
    <row r="8" spans="2:4" ht="61.5" customHeight="1">
      <c r="B8" s="349" t="s">
        <v>539</v>
      </c>
      <c r="C8" s="350"/>
      <c r="D8" s="350"/>
    </row>
    <row r="10" spans="2:4" ht="24.75" customHeight="1">
      <c r="B10" s="351" t="s">
        <v>538</v>
      </c>
      <c r="C10" s="351"/>
      <c r="D10" s="351"/>
    </row>
    <row r="11" spans="2:4" ht="41.25" customHeight="1"/>
    <row r="12" spans="2:4" ht="24.75" customHeight="1">
      <c r="B12" s="4" t="s">
        <v>1</v>
      </c>
      <c r="C12" s="352" t="s">
        <v>517</v>
      </c>
      <c r="D12" s="353"/>
    </row>
    <row r="13" spans="2:4" ht="19.5" customHeight="1">
      <c r="B13" s="2"/>
      <c r="C13" s="2"/>
      <c r="D13" s="2"/>
    </row>
    <row r="14" spans="2:4" ht="24.75" customHeight="1">
      <c r="B14" s="354" t="s">
        <v>2</v>
      </c>
      <c r="C14" s="354"/>
      <c r="D14" s="354"/>
    </row>
    <row r="15" spans="2:4" ht="22.5" customHeight="1">
      <c r="B15" s="5" t="s">
        <v>3</v>
      </c>
      <c r="C15" s="355" t="s">
        <v>557</v>
      </c>
      <c r="D15" s="356"/>
    </row>
    <row r="16" spans="2:4" ht="22.5" customHeight="1">
      <c r="B16" s="5" t="s">
        <v>4</v>
      </c>
      <c r="C16" s="355" t="s">
        <v>558</v>
      </c>
      <c r="D16" s="356"/>
    </row>
    <row r="17" spans="2:4" ht="53.25" customHeight="1">
      <c r="B17" s="5" t="s">
        <v>5</v>
      </c>
      <c r="C17" s="355" t="s">
        <v>559</v>
      </c>
      <c r="D17" s="356"/>
    </row>
    <row r="18" spans="2:4" ht="22.5" customHeight="1">
      <c r="B18" s="5" t="s">
        <v>6</v>
      </c>
      <c r="C18" s="357" t="s">
        <v>560</v>
      </c>
      <c r="D18" s="358"/>
    </row>
    <row r="19" spans="2:4" ht="22.5" customHeight="1">
      <c r="B19" s="5" t="s">
        <v>7</v>
      </c>
      <c r="C19" s="359" t="s">
        <v>561</v>
      </c>
      <c r="D19" s="358"/>
    </row>
    <row r="20" spans="2:4" ht="41.25" customHeight="1"/>
    <row r="21" spans="2:4" ht="24.75" customHeight="1">
      <c r="B21" s="360" t="s">
        <v>8</v>
      </c>
      <c r="C21" s="360"/>
      <c r="D21" s="360"/>
    </row>
    <row r="22" spans="2:4" ht="140.25" customHeight="1">
      <c r="B22" s="346" t="s">
        <v>9</v>
      </c>
      <c r="C22" s="346"/>
      <c r="D22" s="347"/>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hyperlinks>
    <hyperlink ref="C18" r:id="rId1" xr:uid="{5FC571F8-FFD5-4C2F-9AE6-CB835739309E}"/>
  </hyperlinks>
  <pageMargins left="0.25" right="0.25" top="0.75" bottom="0.75" header="0.3" footer="0.3"/>
  <pageSetup paperSize="9" scale="83" fitToHeight="0" orientation="portrait" horizont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tabSelected="1" topLeftCell="A66" zoomScale="80" zoomScaleNormal="80" workbookViewId="0">
      <selection activeCell="F68" sqref="F68"/>
    </sheetView>
  </sheetViews>
  <sheetFormatPr defaultColWidth="11.54296875" defaultRowHeight="14.5"/>
  <cols>
    <col min="1" max="1" width="2.6328125" customWidth="1"/>
    <col min="2" max="2" width="8" customWidth="1"/>
    <col min="3" max="3" width="4.08984375" customWidth="1"/>
    <col min="4" max="4" width="69.90625" customWidth="1"/>
    <col min="5" max="5" width="13.54296875" customWidth="1"/>
    <col min="6" max="6" width="95.453125" customWidth="1"/>
  </cols>
  <sheetData>
    <row r="1" spans="1:11" ht="15.5">
      <c r="A1" s="2"/>
      <c r="B1" s="236" t="s">
        <v>110</v>
      </c>
      <c r="C1" s="236"/>
      <c r="D1" s="237"/>
      <c r="E1" s="2"/>
      <c r="F1" s="237"/>
      <c r="G1" s="2"/>
      <c r="H1" s="2"/>
      <c r="I1" s="2"/>
    </row>
    <row r="2" spans="1:11" ht="15.75" customHeight="1">
      <c r="A2" s="2"/>
      <c r="B2" s="236" t="s">
        <v>111</v>
      </c>
      <c r="C2" s="236"/>
      <c r="D2" s="238"/>
      <c r="E2" s="101" t="s">
        <v>10</v>
      </c>
      <c r="F2" s="239"/>
      <c r="G2" s="2"/>
      <c r="H2" s="2"/>
      <c r="I2" s="2"/>
    </row>
    <row r="3" spans="1:11" ht="15" customHeight="1">
      <c r="A3" s="2"/>
      <c r="B3" s="236" t="s">
        <v>112</v>
      </c>
      <c r="C3" s="236"/>
      <c r="D3" s="237"/>
      <c r="E3" s="102" t="s">
        <v>540</v>
      </c>
      <c r="F3" s="239"/>
      <c r="G3" s="2"/>
      <c r="H3" s="2"/>
      <c r="I3" s="2"/>
    </row>
    <row r="4" spans="1:11" ht="15.5">
      <c r="A4" s="2"/>
      <c r="B4" s="240"/>
      <c r="C4" s="240"/>
      <c r="D4" s="237"/>
      <c r="E4" s="2"/>
      <c r="F4" s="237"/>
      <c r="G4" s="2"/>
      <c r="H4" s="2"/>
      <c r="I4" s="2"/>
    </row>
    <row r="5" spans="1:11" ht="15.5">
      <c r="A5" s="2"/>
      <c r="B5" s="240"/>
      <c r="C5" s="240"/>
      <c r="D5" s="237"/>
      <c r="E5" s="64" t="s">
        <v>508</v>
      </c>
      <c r="F5" s="241"/>
      <c r="G5" s="2"/>
      <c r="H5" s="2"/>
      <c r="I5" s="2"/>
    </row>
    <row r="6" spans="1:11" ht="21" customHeight="1">
      <c r="A6" s="145"/>
      <c r="B6" s="242" t="s">
        <v>216</v>
      </c>
      <c r="C6" s="112"/>
      <c r="D6" s="112"/>
      <c r="E6" s="40"/>
      <c r="F6" s="243"/>
      <c r="G6" s="145"/>
      <c r="H6" s="145"/>
      <c r="I6" s="145"/>
    </row>
    <row r="7" spans="1:11" ht="5.25" customHeight="1">
      <c r="A7" s="2"/>
      <c r="B7" s="519"/>
      <c r="C7" s="519"/>
      <c r="D7" s="519"/>
      <c r="E7" s="2"/>
      <c r="F7" s="237"/>
      <c r="G7" s="2"/>
      <c r="H7" s="2"/>
      <c r="I7" s="2"/>
    </row>
    <row r="8" spans="1:11" ht="158.4" customHeight="1">
      <c r="A8" s="2"/>
      <c r="B8" s="520" t="s">
        <v>546</v>
      </c>
      <c r="C8" s="520"/>
      <c r="D8" s="520"/>
      <c r="E8" s="520"/>
      <c r="F8" s="520"/>
      <c r="G8" s="2"/>
      <c r="H8" s="2"/>
      <c r="I8" s="2"/>
    </row>
    <row r="9" spans="1:11" ht="18" customHeight="1">
      <c r="A9" s="2"/>
      <c r="B9" s="521" t="s">
        <v>217</v>
      </c>
      <c r="C9" s="521"/>
      <c r="D9" s="521"/>
      <c r="E9" s="244"/>
      <c r="F9" s="244"/>
      <c r="G9" s="2"/>
      <c r="H9" s="2"/>
      <c r="I9" s="2"/>
    </row>
    <row r="10" spans="1:11" ht="15.5">
      <c r="A10" s="2"/>
      <c r="B10" s="240"/>
      <c r="C10" s="240"/>
      <c r="D10" s="245"/>
      <c r="E10" s="2"/>
      <c r="F10" s="237"/>
      <c r="G10" s="2"/>
      <c r="H10" s="2"/>
      <c r="I10" s="2"/>
    </row>
    <row r="11" spans="1:11" ht="28.5" customHeight="1">
      <c r="A11" s="2"/>
      <c r="B11" s="509" t="s">
        <v>218</v>
      </c>
      <c r="C11" s="509"/>
      <c r="D11" s="509"/>
      <c r="E11" s="509"/>
      <c r="F11" s="509"/>
      <c r="G11" s="246"/>
      <c r="H11" s="247"/>
      <c r="I11" s="247"/>
      <c r="J11" s="2"/>
      <c r="K11" s="2"/>
    </row>
    <row r="12" spans="1:11" ht="15.5">
      <c r="A12" s="2"/>
      <c r="B12" s="240"/>
      <c r="C12" s="240"/>
      <c r="D12" s="237"/>
      <c r="E12" s="2"/>
      <c r="F12" s="237"/>
      <c r="G12" s="2"/>
      <c r="H12" s="2"/>
      <c r="I12" s="2"/>
      <c r="J12" s="2"/>
      <c r="K12" s="2"/>
    </row>
    <row r="13" spans="1:11" ht="26.25" customHeight="1">
      <c r="A13" s="248"/>
      <c r="B13" s="249" t="s">
        <v>29</v>
      </c>
      <c r="C13" s="510" t="s">
        <v>114</v>
      </c>
      <c r="D13" s="510"/>
      <c r="E13" s="250" t="s">
        <v>299</v>
      </c>
      <c r="F13" s="251" t="s">
        <v>219</v>
      </c>
      <c r="G13" s="248"/>
      <c r="H13" s="248"/>
      <c r="I13" s="248"/>
      <c r="J13" s="248"/>
      <c r="K13" s="248"/>
    </row>
    <row r="14" spans="1:11" ht="38" customHeight="1">
      <c r="A14" s="248"/>
      <c r="B14" s="302" t="s">
        <v>249</v>
      </c>
      <c r="C14" s="502" t="s">
        <v>283</v>
      </c>
      <c r="D14" s="502"/>
      <c r="E14" s="288" t="s">
        <v>110</v>
      </c>
      <c r="F14" s="292" t="s">
        <v>572</v>
      </c>
      <c r="G14" s="248"/>
      <c r="H14" s="248"/>
      <c r="I14" s="248"/>
      <c r="J14" s="248"/>
      <c r="K14" s="248"/>
    </row>
    <row r="15" spans="1:11" ht="50.4" customHeight="1">
      <c r="A15" s="2"/>
      <c r="B15" s="290" t="s">
        <v>248</v>
      </c>
      <c r="C15" s="464" t="s">
        <v>242</v>
      </c>
      <c r="D15" s="464"/>
      <c r="E15" s="288" t="s">
        <v>111</v>
      </c>
      <c r="F15" s="292" t="s">
        <v>587</v>
      </c>
      <c r="G15" s="2"/>
      <c r="H15" s="252" t="s">
        <v>122</v>
      </c>
      <c r="I15" s="253"/>
      <c r="J15" s="253"/>
      <c r="K15" s="2"/>
    </row>
    <row r="16" spans="1:11" ht="42.75" customHeight="1">
      <c r="A16" s="2"/>
      <c r="B16" s="290" t="s">
        <v>284</v>
      </c>
      <c r="C16" s="464" t="s">
        <v>338</v>
      </c>
      <c r="D16" s="464"/>
      <c r="E16" s="288" t="s">
        <v>111</v>
      </c>
      <c r="F16" s="274"/>
      <c r="G16" s="2"/>
      <c r="H16" s="252" t="s">
        <v>124</v>
      </c>
      <c r="I16" s="253"/>
      <c r="J16" s="253"/>
      <c r="K16" s="2"/>
    </row>
    <row r="17" spans="1:9" ht="18.75" customHeight="1">
      <c r="A17" s="253" t="s">
        <v>124</v>
      </c>
      <c r="B17" s="293" t="s">
        <v>220</v>
      </c>
      <c r="C17" s="294"/>
      <c r="D17" s="294"/>
      <c r="E17" s="295"/>
      <c r="F17" s="296"/>
      <c r="G17" s="2"/>
      <c r="H17" s="2"/>
      <c r="I17" s="2"/>
    </row>
    <row r="18" spans="1:9" ht="60" customHeight="1">
      <c r="A18" s="253" t="s">
        <v>125</v>
      </c>
      <c r="B18" s="522"/>
      <c r="C18" s="522"/>
      <c r="D18" s="522"/>
      <c r="E18" s="522"/>
      <c r="F18" s="523"/>
      <c r="G18" s="2"/>
      <c r="H18" s="2"/>
      <c r="I18" s="2"/>
    </row>
    <row r="19" spans="1:9" ht="30" customHeight="1">
      <c r="A19" s="253" t="s">
        <v>127</v>
      </c>
      <c r="B19" s="303"/>
      <c r="C19" s="303"/>
      <c r="D19" s="304"/>
      <c r="E19" s="305"/>
      <c r="F19" s="304"/>
      <c r="G19" s="2"/>
      <c r="H19" s="2"/>
      <c r="I19" s="2"/>
    </row>
    <row r="20" spans="1:9" ht="30" customHeight="1">
      <c r="A20" s="2"/>
      <c r="B20" s="468" t="s">
        <v>221</v>
      </c>
      <c r="C20" s="468"/>
      <c r="D20" s="468"/>
      <c r="E20" s="468"/>
      <c r="F20" s="468"/>
      <c r="G20" s="246"/>
      <c r="H20" s="246"/>
      <c r="I20" s="246"/>
    </row>
    <row r="21" spans="1:9" ht="12.75" customHeight="1">
      <c r="A21" s="2"/>
      <c r="B21" s="306"/>
      <c r="C21" s="306"/>
      <c r="D21" s="306"/>
      <c r="E21" s="307"/>
      <c r="F21" s="306"/>
      <c r="G21" s="246"/>
      <c r="H21" s="246"/>
      <c r="I21" s="246"/>
    </row>
    <row r="22" spans="1:9" ht="26.25" customHeight="1">
      <c r="A22" s="248"/>
      <c r="B22" s="308" t="s">
        <v>29</v>
      </c>
      <c r="C22" s="469" t="s">
        <v>114</v>
      </c>
      <c r="D22" s="469"/>
      <c r="E22" s="297" t="s">
        <v>299</v>
      </c>
      <c r="F22" s="309" t="s">
        <v>219</v>
      </c>
      <c r="G22" s="248"/>
      <c r="H22" s="248"/>
      <c r="I22" s="248"/>
    </row>
    <row r="23" spans="1:9" ht="52.25" customHeight="1">
      <c r="A23" s="2"/>
      <c r="B23" s="299" t="s">
        <v>250</v>
      </c>
      <c r="C23" s="524" t="s">
        <v>369</v>
      </c>
      <c r="D23" s="524"/>
      <c r="E23" s="310" t="s">
        <v>111</v>
      </c>
      <c r="F23" s="311"/>
      <c r="G23" s="2"/>
      <c r="H23" s="2"/>
      <c r="I23" s="2"/>
    </row>
    <row r="24" spans="1:9" ht="58.25" customHeight="1">
      <c r="A24" s="2"/>
      <c r="B24" s="299" t="s">
        <v>251</v>
      </c>
      <c r="C24" s="524" t="s">
        <v>378</v>
      </c>
      <c r="D24" s="524"/>
      <c r="E24" s="310" t="s">
        <v>111</v>
      </c>
      <c r="F24" s="311"/>
      <c r="G24" s="2"/>
      <c r="H24" s="2"/>
      <c r="I24" s="2"/>
    </row>
    <row r="25" spans="1:9" ht="66.75" customHeight="1">
      <c r="A25" s="2"/>
      <c r="B25" s="299" t="s">
        <v>252</v>
      </c>
      <c r="C25" s="464" t="s">
        <v>282</v>
      </c>
      <c r="D25" s="464"/>
      <c r="E25" s="300" t="s">
        <v>111</v>
      </c>
      <c r="F25" s="301"/>
      <c r="G25" s="2"/>
      <c r="H25" s="2"/>
      <c r="I25" s="2"/>
    </row>
    <row r="26" spans="1:9" ht="39.75" customHeight="1">
      <c r="A26" s="2"/>
      <c r="B26" s="299" t="s">
        <v>267</v>
      </c>
      <c r="C26" s="502" t="s">
        <v>348</v>
      </c>
      <c r="D26" s="502"/>
      <c r="E26" s="288" t="s">
        <v>111</v>
      </c>
      <c r="F26" s="292"/>
      <c r="G26" s="2"/>
      <c r="H26" s="2"/>
      <c r="I26" s="2"/>
    </row>
    <row r="27" spans="1:9" ht="52.25" customHeight="1">
      <c r="A27" s="2"/>
      <c r="B27" s="299" t="s">
        <v>268</v>
      </c>
      <c r="C27" s="502" t="s">
        <v>364</v>
      </c>
      <c r="D27" s="465"/>
      <c r="E27" s="288" t="s">
        <v>110</v>
      </c>
      <c r="F27" s="292" t="s">
        <v>573</v>
      </c>
      <c r="G27" s="2"/>
      <c r="H27" s="2"/>
      <c r="I27" s="2"/>
    </row>
    <row r="28" spans="1:9" ht="124">
      <c r="A28" s="2"/>
      <c r="B28" s="299" t="s">
        <v>281</v>
      </c>
      <c r="C28" s="485" t="s">
        <v>379</v>
      </c>
      <c r="D28" s="485"/>
      <c r="E28" s="288" t="s">
        <v>110</v>
      </c>
      <c r="F28" s="292" t="s">
        <v>588</v>
      </c>
      <c r="G28" s="2"/>
      <c r="H28" s="2"/>
      <c r="I28" s="2"/>
    </row>
    <row r="29" spans="1:9" ht="55.25" customHeight="1">
      <c r="A29" s="2"/>
      <c r="B29" s="299" t="s">
        <v>347</v>
      </c>
      <c r="C29" s="480" t="s">
        <v>380</v>
      </c>
      <c r="D29" s="480"/>
      <c r="E29" s="300" t="s">
        <v>111</v>
      </c>
      <c r="F29" s="301"/>
      <c r="G29" s="2"/>
      <c r="H29" s="2"/>
      <c r="I29" s="2"/>
    </row>
    <row r="30" spans="1:9" ht="18.75" customHeight="1">
      <c r="A30" s="253" t="s">
        <v>124</v>
      </c>
      <c r="B30" s="293" t="s">
        <v>222</v>
      </c>
      <c r="C30" s="294"/>
      <c r="D30" s="294"/>
      <c r="E30" s="295"/>
      <c r="F30" s="296"/>
      <c r="G30" s="2"/>
      <c r="H30" s="2"/>
      <c r="I30" s="2"/>
    </row>
    <row r="31" spans="1:9" ht="60" customHeight="1">
      <c r="A31" s="253" t="s">
        <v>125</v>
      </c>
      <c r="B31" s="458"/>
      <c r="C31" s="459"/>
      <c r="D31" s="459"/>
      <c r="E31" s="459"/>
      <c r="F31" s="460"/>
      <c r="G31" s="2"/>
      <c r="H31" s="2"/>
      <c r="I31" s="2"/>
    </row>
    <row r="32" spans="1:9" ht="15.5">
      <c r="A32" s="2"/>
      <c r="B32" s="303"/>
      <c r="C32" s="303"/>
      <c r="D32" s="304"/>
      <c r="E32" s="305"/>
      <c r="F32" s="304"/>
      <c r="G32" s="2"/>
      <c r="H32" s="2"/>
      <c r="I32" s="2"/>
    </row>
    <row r="33" spans="1:9" ht="26.25" customHeight="1">
      <c r="A33" s="2"/>
      <c r="B33" s="468" t="s">
        <v>223</v>
      </c>
      <c r="C33" s="468"/>
      <c r="D33" s="468"/>
      <c r="E33" s="468"/>
      <c r="F33" s="468"/>
      <c r="G33" s="246"/>
      <c r="H33" s="246"/>
      <c r="I33" s="246"/>
    </row>
    <row r="34" spans="1:9" ht="15.5">
      <c r="A34" s="261"/>
      <c r="B34" s="303"/>
      <c r="C34" s="303"/>
      <c r="D34" s="304"/>
      <c r="E34" s="305"/>
      <c r="F34" s="304"/>
      <c r="G34" s="261"/>
      <c r="H34" s="261"/>
      <c r="I34" s="261"/>
    </row>
    <row r="35" spans="1:9" ht="26.25" customHeight="1">
      <c r="A35" s="248"/>
      <c r="B35" s="308" t="s">
        <v>29</v>
      </c>
      <c r="C35" s="469" t="s">
        <v>114</v>
      </c>
      <c r="D35" s="470"/>
      <c r="E35" s="297" t="s">
        <v>299</v>
      </c>
      <c r="F35" s="309" t="s">
        <v>219</v>
      </c>
      <c r="G35" s="248"/>
      <c r="H35" s="248"/>
      <c r="I35" s="248"/>
    </row>
    <row r="36" spans="1:9" ht="53" customHeight="1">
      <c r="A36" s="261"/>
      <c r="B36" s="290" t="s">
        <v>253</v>
      </c>
      <c r="C36" s="464" t="s">
        <v>488</v>
      </c>
      <c r="D36" s="465"/>
      <c r="E36" s="288" t="s">
        <v>111</v>
      </c>
      <c r="F36" s="292"/>
      <c r="G36" s="261"/>
      <c r="H36" s="261"/>
      <c r="I36" s="261"/>
    </row>
    <row r="37" spans="1:9" ht="60" customHeight="1">
      <c r="A37" s="261"/>
      <c r="B37" s="290" t="s">
        <v>254</v>
      </c>
      <c r="C37" s="464" t="s">
        <v>304</v>
      </c>
      <c r="D37" s="465"/>
      <c r="E37" s="288" t="s">
        <v>110</v>
      </c>
      <c r="F37" s="292" t="s">
        <v>589</v>
      </c>
      <c r="G37" s="261"/>
      <c r="H37" s="261"/>
      <c r="I37" s="261"/>
    </row>
    <row r="38" spans="1:9" ht="60" customHeight="1">
      <c r="A38" s="261"/>
      <c r="B38" s="290" t="s">
        <v>255</v>
      </c>
      <c r="C38" s="464" t="s">
        <v>434</v>
      </c>
      <c r="D38" s="465"/>
      <c r="E38" s="288" t="s">
        <v>111</v>
      </c>
      <c r="F38" s="292" t="s">
        <v>590</v>
      </c>
      <c r="G38" s="261"/>
      <c r="H38" s="261"/>
      <c r="I38" s="261"/>
    </row>
    <row r="39" spans="1:9" ht="71" customHeight="1">
      <c r="A39" s="261"/>
      <c r="B39" s="290" t="s">
        <v>269</v>
      </c>
      <c r="C39" s="502" t="s">
        <v>430</v>
      </c>
      <c r="D39" s="465"/>
      <c r="E39" s="288" t="s">
        <v>111</v>
      </c>
      <c r="F39" s="292"/>
      <c r="G39" s="261"/>
      <c r="H39" s="261"/>
      <c r="I39" s="261"/>
    </row>
    <row r="40" spans="1:9" ht="60" customHeight="1">
      <c r="A40" s="261"/>
      <c r="B40" s="290" t="s">
        <v>328</v>
      </c>
      <c r="C40" s="485" t="s">
        <v>243</v>
      </c>
      <c r="D40" s="485"/>
      <c r="E40" s="288" t="s">
        <v>111</v>
      </c>
      <c r="F40" s="292"/>
      <c r="G40" s="261"/>
      <c r="H40" s="261"/>
      <c r="I40" s="261"/>
    </row>
    <row r="41" spans="1:9" ht="18.75" customHeight="1">
      <c r="A41" s="261"/>
      <c r="B41" s="293" t="s">
        <v>224</v>
      </c>
      <c r="C41" s="294"/>
      <c r="D41" s="294"/>
      <c r="E41" s="295"/>
      <c r="F41" s="296"/>
      <c r="G41" s="261"/>
      <c r="H41" s="261"/>
      <c r="I41" s="261"/>
    </row>
    <row r="42" spans="1:9" ht="60" customHeight="1">
      <c r="A42" s="261"/>
      <c r="B42" s="458"/>
      <c r="C42" s="459"/>
      <c r="D42" s="459"/>
      <c r="E42" s="459"/>
      <c r="F42" s="460"/>
      <c r="G42" s="261"/>
      <c r="H42" s="261"/>
      <c r="I42" s="261"/>
    </row>
    <row r="43" spans="1:9" ht="34.5" customHeight="1">
      <c r="A43" s="2"/>
      <c r="B43" s="303"/>
      <c r="C43" s="303"/>
      <c r="D43" s="312"/>
      <c r="E43" s="313"/>
      <c r="F43" s="312"/>
      <c r="G43" s="2"/>
      <c r="H43" s="2"/>
      <c r="I43" s="2"/>
    </row>
    <row r="44" spans="1:9" ht="23.25" customHeight="1">
      <c r="A44" s="2"/>
      <c r="B44" s="468" t="s">
        <v>225</v>
      </c>
      <c r="C44" s="468"/>
      <c r="D44" s="468"/>
      <c r="E44" s="468"/>
      <c r="F44" s="468"/>
      <c r="G44" s="246"/>
      <c r="H44" s="246"/>
      <c r="I44" s="246"/>
    </row>
    <row r="45" spans="1:9" ht="15.5">
      <c r="A45" s="2"/>
      <c r="B45" s="303"/>
      <c r="C45" s="303"/>
      <c r="D45" s="304"/>
      <c r="E45" s="305"/>
      <c r="F45" s="304"/>
      <c r="G45" s="2"/>
      <c r="H45" s="2"/>
      <c r="I45" s="2"/>
    </row>
    <row r="46" spans="1:9" ht="26.25" customHeight="1">
      <c r="A46" s="248"/>
      <c r="B46" s="308" t="s">
        <v>29</v>
      </c>
      <c r="C46" s="469" t="s">
        <v>114</v>
      </c>
      <c r="D46" s="470"/>
      <c r="E46" s="297" t="s">
        <v>299</v>
      </c>
      <c r="F46" s="309" t="s">
        <v>219</v>
      </c>
      <c r="G46" s="248"/>
      <c r="H46" s="248"/>
      <c r="I46" s="248"/>
    </row>
    <row r="47" spans="1:9" ht="50.4" customHeight="1">
      <c r="A47" s="2"/>
      <c r="B47" s="290" t="s">
        <v>256</v>
      </c>
      <c r="C47" s="464" t="s">
        <v>349</v>
      </c>
      <c r="D47" s="465"/>
      <c r="E47" s="288" t="s">
        <v>111</v>
      </c>
      <c r="F47" s="292"/>
      <c r="G47" s="2"/>
      <c r="H47" s="2"/>
      <c r="I47" s="2"/>
    </row>
    <row r="48" spans="1:9" ht="54" customHeight="1">
      <c r="A48" s="2"/>
      <c r="B48" s="290" t="s">
        <v>257</v>
      </c>
      <c r="C48" s="524" t="s">
        <v>350</v>
      </c>
      <c r="D48" s="524"/>
      <c r="E48" s="314" t="s">
        <v>110</v>
      </c>
      <c r="F48" s="315" t="s">
        <v>578</v>
      </c>
      <c r="G48" s="2"/>
      <c r="H48" s="2"/>
      <c r="I48" s="2"/>
    </row>
    <row r="49" spans="1:9" ht="88.25" customHeight="1">
      <c r="A49" s="2"/>
      <c r="B49" s="290" t="s">
        <v>258</v>
      </c>
      <c r="C49" s="464" t="s">
        <v>493</v>
      </c>
      <c r="D49" s="465"/>
      <c r="E49" s="288" t="s">
        <v>111</v>
      </c>
      <c r="F49" s="292" t="s">
        <v>579</v>
      </c>
      <c r="G49" s="2"/>
      <c r="H49" s="2"/>
      <c r="I49" s="2"/>
    </row>
    <row r="50" spans="1:9" ht="69.75" customHeight="1">
      <c r="A50" s="2"/>
      <c r="B50" s="290" t="s">
        <v>321</v>
      </c>
      <c r="C50" s="502" t="s">
        <v>381</v>
      </c>
      <c r="D50" s="465"/>
      <c r="E50" s="288" t="s">
        <v>110</v>
      </c>
      <c r="F50" s="292" t="s">
        <v>591</v>
      </c>
      <c r="G50" s="2"/>
      <c r="H50" s="2"/>
      <c r="I50" s="2"/>
    </row>
    <row r="51" spans="1:9" ht="20" customHeight="1">
      <c r="A51" s="2"/>
      <c r="B51" s="290" t="s">
        <v>322</v>
      </c>
      <c r="C51" s="502" t="s">
        <v>371</v>
      </c>
      <c r="D51" s="465"/>
      <c r="E51" s="288" t="s">
        <v>110</v>
      </c>
      <c r="F51" s="292"/>
      <c r="G51" s="2"/>
      <c r="H51" s="2"/>
      <c r="I51" s="2"/>
    </row>
    <row r="52" spans="1:9" ht="20" customHeight="1">
      <c r="A52" s="2"/>
      <c r="B52" s="290" t="s">
        <v>323</v>
      </c>
      <c r="C52" s="502" t="s">
        <v>370</v>
      </c>
      <c r="D52" s="465"/>
      <c r="E52" s="288" t="s">
        <v>110</v>
      </c>
      <c r="F52" s="292"/>
      <c r="G52" s="2"/>
      <c r="H52" s="2"/>
      <c r="I52" s="2"/>
    </row>
    <row r="53" spans="1:9" ht="43.25" customHeight="1">
      <c r="A53" s="2"/>
      <c r="B53" s="290" t="s">
        <v>324</v>
      </c>
      <c r="C53" s="502" t="s">
        <v>436</v>
      </c>
      <c r="D53" s="465"/>
      <c r="E53" s="288" t="s">
        <v>111</v>
      </c>
      <c r="F53" s="292"/>
      <c r="G53" s="2"/>
      <c r="H53" s="2"/>
      <c r="I53" s="2"/>
    </row>
    <row r="54" spans="1:9" ht="43.25" customHeight="1">
      <c r="A54" s="2"/>
      <c r="B54" s="290" t="s">
        <v>365</v>
      </c>
      <c r="C54" s="502" t="s">
        <v>435</v>
      </c>
      <c r="D54" s="465"/>
      <c r="E54" s="288" t="s">
        <v>111</v>
      </c>
      <c r="F54" s="292"/>
      <c r="G54" s="2"/>
      <c r="H54" s="2"/>
      <c r="I54" s="2"/>
    </row>
    <row r="55" spans="1:9" ht="20" customHeight="1">
      <c r="A55" s="2"/>
      <c r="B55" s="290" t="s">
        <v>366</v>
      </c>
      <c r="C55" s="502" t="s">
        <v>383</v>
      </c>
      <c r="D55" s="465"/>
      <c r="E55" s="288" t="s">
        <v>110</v>
      </c>
      <c r="F55" s="292"/>
      <c r="G55" s="2"/>
      <c r="H55" s="2"/>
      <c r="I55" s="2"/>
    </row>
    <row r="56" spans="1:9" ht="20" customHeight="1">
      <c r="A56" s="2"/>
      <c r="B56" s="290" t="s">
        <v>372</v>
      </c>
      <c r="C56" s="502" t="s">
        <v>384</v>
      </c>
      <c r="D56" s="465"/>
      <c r="E56" s="288" t="s">
        <v>110</v>
      </c>
      <c r="F56" s="292"/>
      <c r="G56" s="2"/>
      <c r="H56" s="2"/>
      <c r="I56" s="2"/>
    </row>
    <row r="57" spans="1:9" ht="20" customHeight="1">
      <c r="A57" s="2"/>
      <c r="B57" s="290" t="s">
        <v>382</v>
      </c>
      <c r="C57" s="485" t="s">
        <v>363</v>
      </c>
      <c r="D57" s="485"/>
      <c r="E57" s="288"/>
      <c r="F57" s="292" t="s">
        <v>577</v>
      </c>
      <c r="G57" s="2"/>
      <c r="H57" s="2"/>
      <c r="I57" s="2"/>
    </row>
    <row r="58" spans="1:9" ht="56" customHeight="1">
      <c r="A58" s="2"/>
      <c r="B58" s="290" t="s">
        <v>437</v>
      </c>
      <c r="C58" s="485" t="s">
        <v>505</v>
      </c>
      <c r="D58" s="485"/>
      <c r="E58" s="288" t="s">
        <v>111</v>
      </c>
      <c r="F58" s="292" t="s">
        <v>580</v>
      </c>
      <c r="G58" s="2"/>
      <c r="H58" s="2"/>
      <c r="I58" s="2"/>
    </row>
    <row r="59" spans="1:9" ht="44" customHeight="1">
      <c r="A59" s="2"/>
      <c r="B59" s="525" t="s">
        <v>611</v>
      </c>
      <c r="C59" s="528"/>
      <c r="D59" s="528"/>
      <c r="E59" s="528"/>
      <c r="F59" s="529"/>
      <c r="G59" s="2"/>
      <c r="H59" s="2"/>
      <c r="I59" s="2"/>
    </row>
    <row r="60" spans="1:9" ht="53" customHeight="1">
      <c r="A60" s="2"/>
      <c r="B60" s="290" t="s">
        <v>438</v>
      </c>
      <c r="C60" s="485" t="s">
        <v>452</v>
      </c>
      <c r="D60" s="485"/>
      <c r="E60" s="288" t="s">
        <v>111</v>
      </c>
      <c r="F60" s="292"/>
      <c r="G60" s="2"/>
      <c r="H60" s="2"/>
      <c r="I60" s="2"/>
    </row>
    <row r="61" spans="1:9" ht="18.75" customHeight="1">
      <c r="A61" s="253" t="s">
        <v>124</v>
      </c>
      <c r="B61" s="293" t="s">
        <v>226</v>
      </c>
      <c r="C61" s="294"/>
      <c r="D61" s="294"/>
      <c r="E61" s="295"/>
      <c r="F61" s="296"/>
      <c r="G61" s="2"/>
      <c r="H61" s="2"/>
      <c r="I61" s="2"/>
    </row>
    <row r="62" spans="1:9" ht="60" customHeight="1">
      <c r="A62" s="253" t="s">
        <v>125</v>
      </c>
      <c r="B62" s="458"/>
      <c r="C62" s="459"/>
      <c r="D62" s="459"/>
      <c r="E62" s="459"/>
      <c r="F62" s="460"/>
      <c r="G62" s="2"/>
      <c r="H62" s="2"/>
      <c r="I62" s="2"/>
    </row>
    <row r="63" spans="1:9" ht="38.25" customHeight="1">
      <c r="A63" s="2"/>
      <c r="B63" s="303"/>
      <c r="C63" s="303"/>
      <c r="D63" s="316"/>
      <c r="E63" s="317"/>
      <c r="F63" s="316"/>
      <c r="G63" s="246"/>
      <c r="H63" s="246"/>
      <c r="I63" s="246"/>
    </row>
    <row r="64" spans="1:9" ht="26.25" customHeight="1">
      <c r="A64" s="2"/>
      <c r="B64" s="468" t="s">
        <v>227</v>
      </c>
      <c r="C64" s="468"/>
      <c r="D64" s="468"/>
      <c r="E64" s="468"/>
      <c r="F64" s="468"/>
      <c r="G64" s="246"/>
      <c r="H64" s="246"/>
      <c r="I64" s="246"/>
    </row>
    <row r="65" spans="1:9" ht="15.5">
      <c r="A65" s="2"/>
      <c r="B65" s="303"/>
      <c r="C65" s="303"/>
      <c r="D65" s="304"/>
      <c r="E65" s="305"/>
      <c r="F65" s="304"/>
      <c r="G65" s="2"/>
      <c r="H65" s="2"/>
      <c r="I65" s="2"/>
    </row>
    <row r="66" spans="1:9" ht="26.25" customHeight="1">
      <c r="A66" s="248"/>
      <c r="B66" s="308" t="s">
        <v>29</v>
      </c>
      <c r="C66" s="469" t="s">
        <v>114</v>
      </c>
      <c r="D66" s="470"/>
      <c r="E66" s="297" t="s">
        <v>299</v>
      </c>
      <c r="F66" s="309" t="s">
        <v>219</v>
      </c>
      <c r="G66" s="248"/>
      <c r="H66" s="248"/>
      <c r="I66" s="248"/>
    </row>
    <row r="67" spans="1:9" ht="38" customHeight="1">
      <c r="A67" s="254"/>
      <c r="B67" s="290" t="s">
        <v>259</v>
      </c>
      <c r="C67" s="485" t="s">
        <v>301</v>
      </c>
      <c r="D67" s="485"/>
      <c r="E67" s="288" t="s">
        <v>111</v>
      </c>
      <c r="F67" s="292"/>
      <c r="G67" s="254"/>
      <c r="H67" s="254"/>
      <c r="I67" s="254"/>
    </row>
    <row r="68" spans="1:9" ht="59" customHeight="1">
      <c r="A68" s="254"/>
      <c r="B68" s="290" t="s">
        <v>260</v>
      </c>
      <c r="C68" s="485" t="s">
        <v>489</v>
      </c>
      <c r="D68" s="485"/>
      <c r="E68" s="288" t="s">
        <v>110</v>
      </c>
      <c r="F68" s="318" t="s">
        <v>618</v>
      </c>
      <c r="G68" s="254"/>
      <c r="H68" s="254"/>
      <c r="I68" s="254"/>
    </row>
    <row r="69" spans="1:9" ht="15.5">
      <c r="A69" s="254"/>
      <c r="B69" s="299" t="s">
        <v>261</v>
      </c>
      <c r="C69" s="464" t="s">
        <v>244</v>
      </c>
      <c r="D69" s="465"/>
      <c r="E69" s="288" t="s">
        <v>110</v>
      </c>
      <c r="F69" s="292"/>
      <c r="G69" s="254"/>
      <c r="H69" s="254"/>
      <c r="I69" s="254"/>
    </row>
    <row r="70" spans="1:9" ht="38" customHeight="1">
      <c r="A70" s="254"/>
      <c r="B70" s="525" t="s">
        <v>612</v>
      </c>
      <c r="C70" s="526"/>
      <c r="D70" s="526"/>
      <c r="E70" s="526"/>
      <c r="F70" s="527"/>
      <c r="G70" s="254"/>
      <c r="H70" s="254"/>
      <c r="I70" s="254"/>
    </row>
    <row r="71" spans="1:9" ht="27.75" customHeight="1">
      <c r="A71" s="254"/>
      <c r="B71" s="299" t="s">
        <v>356</v>
      </c>
      <c r="C71" s="502" t="s">
        <v>351</v>
      </c>
      <c r="D71" s="465"/>
      <c r="E71" s="288" t="s">
        <v>110</v>
      </c>
      <c r="F71" s="292" t="s">
        <v>581</v>
      </c>
      <c r="G71" s="254"/>
      <c r="H71" s="254"/>
      <c r="I71" s="254"/>
    </row>
    <row r="72" spans="1:9" ht="54.75" customHeight="1">
      <c r="A72" s="254"/>
      <c r="B72" s="299" t="s">
        <v>357</v>
      </c>
      <c r="C72" s="502" t="s">
        <v>245</v>
      </c>
      <c r="D72" s="465"/>
      <c r="E72" s="288" t="s">
        <v>110</v>
      </c>
      <c r="F72" s="292" t="s">
        <v>582</v>
      </c>
      <c r="G72" s="254"/>
      <c r="H72" s="254"/>
      <c r="I72" s="254"/>
    </row>
    <row r="73" spans="1:9" ht="57" customHeight="1">
      <c r="A73" s="254"/>
      <c r="B73" s="299" t="s">
        <v>358</v>
      </c>
      <c r="C73" s="502" t="s">
        <v>456</v>
      </c>
      <c r="D73" s="465"/>
      <c r="E73" s="288" t="s">
        <v>110</v>
      </c>
      <c r="F73" s="292" t="s">
        <v>583</v>
      </c>
      <c r="G73" s="254"/>
      <c r="H73" s="254"/>
      <c r="I73" s="254"/>
    </row>
    <row r="74" spans="1:9" ht="18.75" customHeight="1">
      <c r="A74" s="253" t="s">
        <v>124</v>
      </c>
      <c r="B74" s="256" t="s">
        <v>362</v>
      </c>
      <c r="C74" s="257"/>
      <c r="D74" s="257"/>
      <c r="E74" s="258"/>
      <c r="F74" s="259"/>
      <c r="G74" s="2"/>
      <c r="H74" s="2"/>
      <c r="I74" s="2"/>
    </row>
    <row r="75" spans="1:9" ht="60" customHeight="1">
      <c r="A75" s="253" t="s">
        <v>125</v>
      </c>
      <c r="B75" s="506"/>
      <c r="C75" s="507"/>
      <c r="D75" s="507"/>
      <c r="E75" s="507"/>
      <c r="F75" s="508"/>
      <c r="G75" s="2"/>
      <c r="H75" s="2"/>
      <c r="I75" s="2"/>
    </row>
    <row r="76" spans="1:9" ht="15.5">
      <c r="A76" s="2"/>
      <c r="B76" s="2"/>
      <c r="C76" s="240"/>
      <c r="D76" s="237"/>
      <c r="E76" s="2"/>
      <c r="F76" s="237"/>
      <c r="G76" s="2"/>
      <c r="H76" s="2"/>
      <c r="I76" s="2"/>
    </row>
    <row r="77" spans="1:9" ht="26.25" customHeight="1">
      <c r="A77" s="2"/>
      <c r="B77" s="509" t="s">
        <v>228</v>
      </c>
      <c r="C77" s="509"/>
      <c r="D77" s="509"/>
      <c r="E77" s="509"/>
      <c r="F77" s="509"/>
      <c r="G77" s="246"/>
      <c r="H77" s="246"/>
      <c r="I77" s="246"/>
    </row>
    <row r="78" spans="1:9" ht="15.5">
      <c r="A78" s="2"/>
      <c r="B78" s="240"/>
      <c r="C78" s="240"/>
      <c r="D78" s="237"/>
      <c r="E78" s="2"/>
      <c r="F78" s="237"/>
      <c r="G78" s="2"/>
      <c r="H78" s="2"/>
      <c r="I78" s="2"/>
    </row>
    <row r="79" spans="1:9" ht="26.25" customHeight="1">
      <c r="A79" s="248"/>
      <c r="B79" s="249" t="s">
        <v>29</v>
      </c>
      <c r="C79" s="510" t="s">
        <v>114</v>
      </c>
      <c r="D79" s="511"/>
      <c r="E79" s="250" t="s">
        <v>299</v>
      </c>
      <c r="F79" s="251" t="s">
        <v>219</v>
      </c>
      <c r="G79" s="248"/>
      <c r="H79" s="248"/>
      <c r="I79" s="248"/>
    </row>
    <row r="80" spans="1:9" ht="55.25" customHeight="1">
      <c r="A80" s="248"/>
      <c r="B80" s="262" t="s">
        <v>262</v>
      </c>
      <c r="C80" s="503" t="s">
        <v>497</v>
      </c>
      <c r="D80" s="504"/>
      <c r="E80" s="288" t="s">
        <v>111</v>
      </c>
      <c r="F80" s="292" t="s">
        <v>584</v>
      </c>
      <c r="G80" s="248"/>
      <c r="H80" s="248"/>
      <c r="I80" s="248"/>
    </row>
    <row r="81" spans="1:9" ht="41.4" customHeight="1">
      <c r="A81" s="254"/>
      <c r="B81" s="260" t="s">
        <v>263</v>
      </c>
      <c r="C81" s="505" t="s">
        <v>286</v>
      </c>
      <c r="D81" s="504"/>
      <c r="E81" s="288" t="s">
        <v>110</v>
      </c>
      <c r="F81" s="292" t="s">
        <v>592</v>
      </c>
      <c r="G81" s="254"/>
      <c r="H81" s="254"/>
      <c r="I81" s="254"/>
    </row>
    <row r="82" spans="1:9" ht="53" customHeight="1">
      <c r="A82" s="254"/>
      <c r="B82" s="255" t="s">
        <v>264</v>
      </c>
      <c r="C82" s="505" t="s">
        <v>246</v>
      </c>
      <c r="D82" s="504"/>
      <c r="E82" s="288" t="s">
        <v>111</v>
      </c>
      <c r="F82" s="292" t="s">
        <v>593</v>
      </c>
      <c r="G82" s="254"/>
      <c r="H82" s="254"/>
      <c r="I82" s="254"/>
    </row>
    <row r="83" spans="1:9" ht="51.75" customHeight="1">
      <c r="A83" s="254"/>
      <c r="B83" s="255" t="s">
        <v>325</v>
      </c>
      <c r="C83" s="503" t="s">
        <v>239</v>
      </c>
      <c r="D83" s="504"/>
      <c r="E83" s="288" t="s">
        <v>111</v>
      </c>
      <c r="F83" s="292"/>
      <c r="G83" s="254"/>
      <c r="H83" s="254"/>
      <c r="I83" s="254"/>
    </row>
    <row r="84" spans="1:9" ht="35.4" customHeight="1">
      <c r="A84" s="254"/>
      <c r="B84" s="255" t="s">
        <v>326</v>
      </c>
      <c r="C84" s="503" t="s">
        <v>431</v>
      </c>
      <c r="D84" s="504"/>
      <c r="E84" s="288" t="s">
        <v>111</v>
      </c>
      <c r="F84" s="292"/>
      <c r="G84" s="254"/>
      <c r="H84" s="254"/>
      <c r="I84" s="254"/>
    </row>
    <row r="85" spans="1:9" ht="20" customHeight="1">
      <c r="A85" s="254"/>
      <c r="B85" s="255" t="s">
        <v>327</v>
      </c>
      <c r="C85" s="515" t="s">
        <v>300</v>
      </c>
      <c r="D85" s="515"/>
      <c r="E85" s="288" t="s">
        <v>110</v>
      </c>
      <c r="F85" s="292"/>
      <c r="G85" s="254"/>
      <c r="H85" s="254"/>
      <c r="I85" s="254"/>
    </row>
    <row r="86" spans="1:9" ht="35" customHeight="1">
      <c r="A86" s="254"/>
      <c r="B86" s="255" t="s">
        <v>329</v>
      </c>
      <c r="C86" s="503" t="s">
        <v>432</v>
      </c>
      <c r="D86" s="504"/>
      <c r="E86" s="288" t="s">
        <v>111</v>
      </c>
      <c r="F86" s="292"/>
      <c r="G86" s="254"/>
      <c r="H86" s="254"/>
      <c r="I86" s="254"/>
    </row>
    <row r="87" spans="1:9" ht="41" customHeight="1">
      <c r="A87" s="254"/>
      <c r="B87" s="255" t="s">
        <v>330</v>
      </c>
      <c r="C87" s="515" t="s">
        <v>359</v>
      </c>
      <c r="D87" s="515"/>
      <c r="E87" s="288" t="s">
        <v>111</v>
      </c>
      <c r="F87" s="292"/>
      <c r="G87" s="254"/>
      <c r="H87" s="254"/>
      <c r="I87" s="254"/>
    </row>
    <row r="88" spans="1:9" ht="37.25" customHeight="1">
      <c r="A88" s="254"/>
      <c r="B88" s="255" t="s">
        <v>331</v>
      </c>
      <c r="C88" s="518" t="s">
        <v>360</v>
      </c>
      <c r="D88" s="518"/>
      <c r="E88" s="314" t="s">
        <v>111</v>
      </c>
      <c r="F88" s="314"/>
      <c r="G88" s="254"/>
      <c r="H88" s="254"/>
      <c r="I88" s="254"/>
    </row>
    <row r="89" spans="1:9" ht="56.4" customHeight="1">
      <c r="A89" s="254"/>
      <c r="B89" s="255" t="s">
        <v>433</v>
      </c>
      <c r="C89" s="516" t="s">
        <v>305</v>
      </c>
      <c r="D89" s="517"/>
      <c r="E89" s="314" t="s">
        <v>111</v>
      </c>
      <c r="F89" s="314"/>
      <c r="G89" s="254"/>
      <c r="H89" s="254"/>
      <c r="I89" s="254"/>
    </row>
    <row r="90" spans="1:9" ht="69.75" customHeight="1">
      <c r="A90" s="254"/>
      <c r="B90" s="255" t="s">
        <v>496</v>
      </c>
      <c r="C90" s="515" t="s">
        <v>429</v>
      </c>
      <c r="D90" s="515"/>
      <c r="E90" s="288" t="s">
        <v>111</v>
      </c>
      <c r="F90" s="292" t="s">
        <v>594</v>
      </c>
      <c r="G90" s="254"/>
      <c r="H90" s="254"/>
      <c r="I90" s="254"/>
    </row>
    <row r="91" spans="1:9" ht="18.75" customHeight="1">
      <c r="A91" s="253"/>
      <c r="B91" s="256" t="s">
        <v>229</v>
      </c>
      <c r="C91" s="257"/>
      <c r="D91" s="257"/>
      <c r="E91" s="258"/>
      <c r="F91" s="259"/>
      <c r="G91" s="2"/>
      <c r="H91" s="2"/>
      <c r="I91" s="2"/>
    </row>
    <row r="92" spans="1:9" ht="60" customHeight="1">
      <c r="A92" s="253"/>
      <c r="B92" s="506"/>
      <c r="C92" s="507"/>
      <c r="D92" s="507"/>
      <c r="E92" s="507"/>
      <c r="F92" s="508"/>
      <c r="G92" s="2"/>
      <c r="H92" s="2"/>
      <c r="I92" s="2"/>
    </row>
    <row r="93" spans="1:9" ht="15.5">
      <c r="A93" s="2"/>
      <c r="B93" s="2"/>
      <c r="C93" s="240"/>
      <c r="D93" s="237"/>
      <c r="E93" s="2"/>
      <c r="F93" s="237"/>
      <c r="G93" s="2"/>
      <c r="H93" s="2"/>
      <c r="I93" s="2"/>
    </row>
    <row r="94" spans="1:9" ht="26.25" customHeight="1">
      <c r="A94" s="2"/>
      <c r="B94" s="509" t="s">
        <v>230</v>
      </c>
      <c r="C94" s="509"/>
      <c r="D94" s="509"/>
      <c r="E94" s="509"/>
      <c r="F94" s="509"/>
      <c r="G94" s="246"/>
      <c r="H94" s="246"/>
      <c r="I94" s="246"/>
    </row>
    <row r="95" spans="1:9" ht="15.5">
      <c r="A95" s="2"/>
      <c r="B95" s="240"/>
      <c r="C95" s="240"/>
      <c r="D95" s="237"/>
      <c r="E95" s="2"/>
      <c r="F95" s="237"/>
      <c r="G95" s="2"/>
      <c r="H95" s="2"/>
      <c r="I95" s="2"/>
    </row>
    <row r="96" spans="1:9" ht="26.25" customHeight="1">
      <c r="A96" s="248"/>
      <c r="B96" s="249" t="s">
        <v>29</v>
      </c>
      <c r="C96" s="510" t="s">
        <v>114</v>
      </c>
      <c r="D96" s="511"/>
      <c r="E96" s="250" t="s">
        <v>299</v>
      </c>
      <c r="F96" s="251" t="s">
        <v>219</v>
      </c>
      <c r="G96" s="248"/>
      <c r="H96" s="248"/>
      <c r="I96" s="248"/>
    </row>
    <row r="97" spans="1:9" ht="155">
      <c r="A97" s="254"/>
      <c r="B97" s="260" t="s">
        <v>265</v>
      </c>
      <c r="C97" s="513" t="s">
        <v>361</v>
      </c>
      <c r="D97" s="514"/>
      <c r="E97" s="288" t="s">
        <v>110</v>
      </c>
      <c r="F97" s="292" t="s">
        <v>595</v>
      </c>
      <c r="G97" s="254"/>
      <c r="H97" s="254"/>
      <c r="I97" s="254"/>
    </row>
    <row r="98" spans="1:9" ht="124">
      <c r="A98" s="254"/>
      <c r="B98" s="255" t="s">
        <v>266</v>
      </c>
      <c r="C98" s="505" t="s">
        <v>287</v>
      </c>
      <c r="D98" s="504"/>
      <c r="E98" s="343" t="s">
        <v>110</v>
      </c>
      <c r="F98" s="292" t="s">
        <v>596</v>
      </c>
      <c r="G98" s="254"/>
      <c r="H98" s="254"/>
      <c r="I98" s="254"/>
    </row>
    <row r="99" spans="1:9" ht="18.75" customHeight="1">
      <c r="A99" s="253"/>
      <c r="B99" s="256" t="s">
        <v>231</v>
      </c>
      <c r="C99" s="257"/>
      <c r="D99" s="257"/>
      <c r="E99" s="258"/>
      <c r="F99" s="259"/>
      <c r="G99" s="2"/>
      <c r="H99" s="2"/>
      <c r="I99" s="2"/>
    </row>
    <row r="100" spans="1:9" ht="60" customHeight="1">
      <c r="A100" s="253"/>
      <c r="B100" s="512" t="s">
        <v>597</v>
      </c>
      <c r="C100" s="507"/>
      <c r="D100" s="507"/>
      <c r="E100" s="507"/>
      <c r="F100" s="508"/>
      <c r="G100" s="2"/>
      <c r="H100" s="2"/>
      <c r="I100" s="2"/>
    </row>
    <row r="101" spans="1:9" ht="15.5">
      <c r="A101" s="2"/>
      <c r="B101" s="240"/>
      <c r="C101" s="240"/>
      <c r="D101" s="237"/>
      <c r="E101" s="2"/>
      <c r="F101" s="237"/>
      <c r="G101" s="2"/>
      <c r="H101" s="2"/>
      <c r="I101" s="2"/>
    </row>
  </sheetData>
  <sheetProtection algorithmName="SHA-512" hashValue="ze/zU8UgUP5kyC5Y+Wea+N7lRD7xx3k/1xP4FYDi/1aUH6rRqrKdJvK7pZ7e0Z0IWg72rhPhXif3igcq5UF1/Q==" saltValue="1GklF4a6hrPRESi/1yAMVw=="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00000000-0002-0000-0900-000000000000}">
      <formula1>$B$1:$B$2</formula1>
    </dataValidation>
  </dataValidations>
  <pageMargins left="0.25" right="0.25" top="0.35" bottom="0.54" header="0.3" footer="0.3"/>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14" zoomScaleNormal="100" workbookViewId="0">
      <selection activeCell="B18" sqref="B18:O18"/>
    </sheetView>
  </sheetViews>
  <sheetFormatPr defaultColWidth="11.54296875" defaultRowHeight="14.5"/>
  <cols>
    <col min="1" max="1" width="1.6328125" customWidth="1"/>
    <col min="3" max="4" width="8.90625" customWidth="1"/>
    <col min="5" max="5" width="10.6328125" customWidth="1"/>
    <col min="6" max="11" width="9" customWidth="1"/>
    <col min="12" max="12" width="8.90625" customWidth="1"/>
  </cols>
  <sheetData>
    <row r="1" spans="2:20" ht="21.75" customHeight="1">
      <c r="F1" s="10" t="s">
        <v>10</v>
      </c>
    </row>
    <row r="2" spans="2:20" ht="39" customHeight="1">
      <c r="F2" s="361" t="s">
        <v>540</v>
      </c>
      <c r="G2" s="362"/>
      <c r="H2" s="362"/>
      <c r="I2" s="362"/>
      <c r="J2" s="362"/>
      <c r="K2" s="362"/>
      <c r="L2" s="362"/>
      <c r="M2" s="362"/>
      <c r="N2" s="362"/>
      <c r="O2" s="362"/>
    </row>
    <row r="3" spans="2:20" ht="26.25" customHeight="1"/>
    <row r="4" spans="2:20" ht="21" customHeight="1">
      <c r="B4" s="7" t="s">
        <v>11</v>
      </c>
      <c r="C4" s="8"/>
      <c r="D4" s="8"/>
      <c r="E4" s="8"/>
      <c r="F4" s="8"/>
      <c r="G4" s="8"/>
      <c r="H4" s="8"/>
      <c r="I4" s="8"/>
      <c r="J4" s="8"/>
      <c r="K4" s="8"/>
      <c r="L4" s="8"/>
      <c r="M4" s="8"/>
      <c r="N4" s="8"/>
      <c r="O4" s="8"/>
    </row>
    <row r="5" spans="2:20" ht="15.75" customHeight="1">
      <c r="B5" s="9"/>
    </row>
    <row r="6" spans="2:20" ht="18" customHeight="1">
      <c r="B6" s="363" t="s">
        <v>12</v>
      </c>
      <c r="C6" s="363"/>
      <c r="D6" s="363"/>
      <c r="E6" s="363"/>
      <c r="F6" s="363"/>
      <c r="R6" s="13"/>
    </row>
    <row r="7" spans="2:20" ht="120.75" customHeight="1">
      <c r="B7" s="364" t="s">
        <v>288</v>
      </c>
      <c r="C7" s="365"/>
      <c r="D7" s="365"/>
      <c r="E7" s="365"/>
      <c r="F7" s="365"/>
      <c r="G7" s="365"/>
      <c r="H7" s="365"/>
      <c r="I7" s="365"/>
      <c r="J7" s="365"/>
      <c r="K7" s="365"/>
      <c r="L7" s="365"/>
      <c r="M7" s="365"/>
      <c r="N7" s="365"/>
      <c r="O7" s="366"/>
      <c r="T7" s="11"/>
    </row>
    <row r="9" spans="2:20" ht="18" customHeight="1">
      <c r="B9" s="363" t="s">
        <v>13</v>
      </c>
      <c r="C9" s="363"/>
      <c r="D9" s="363"/>
      <c r="E9" s="363"/>
      <c r="F9" s="363"/>
      <c r="R9" s="13"/>
    </row>
    <row r="10" spans="2:20" ht="124.25" customHeight="1">
      <c r="B10" s="364" t="s">
        <v>14</v>
      </c>
      <c r="C10" s="368"/>
      <c r="D10" s="368"/>
      <c r="E10" s="368"/>
      <c r="F10" s="368"/>
      <c r="G10" s="368"/>
      <c r="H10" s="368"/>
      <c r="I10" s="368"/>
      <c r="J10" s="368"/>
      <c r="K10" s="368"/>
      <c r="L10" s="368"/>
      <c r="M10" s="368"/>
      <c r="N10" s="368"/>
      <c r="O10" s="369"/>
    </row>
    <row r="12" spans="2:20" ht="18" customHeight="1">
      <c r="B12" s="363" t="s">
        <v>15</v>
      </c>
      <c r="C12" s="363"/>
      <c r="D12" s="363"/>
      <c r="E12" s="363"/>
      <c r="F12" s="363"/>
      <c r="R12" s="13"/>
    </row>
    <row r="13" spans="2:20" ht="120.75" customHeight="1">
      <c r="B13" s="367" t="s">
        <v>541</v>
      </c>
      <c r="C13" s="365"/>
      <c r="D13" s="365"/>
      <c r="E13" s="365"/>
      <c r="F13" s="365"/>
      <c r="G13" s="365"/>
      <c r="H13" s="365"/>
      <c r="I13" s="365"/>
      <c r="J13" s="365"/>
      <c r="K13" s="365"/>
      <c r="L13" s="365"/>
      <c r="M13" s="365"/>
      <c r="N13" s="365"/>
      <c r="O13" s="366"/>
    </row>
    <row r="14" spans="2:20" ht="201" customHeight="1">
      <c r="B14" s="370" t="s">
        <v>289</v>
      </c>
      <c r="C14" s="371"/>
      <c r="D14" s="371"/>
      <c r="E14" s="371"/>
      <c r="F14" s="371"/>
      <c r="G14" s="371"/>
      <c r="H14" s="371"/>
      <c r="I14" s="371"/>
      <c r="J14" s="371"/>
      <c r="K14" s="371"/>
      <c r="L14" s="371"/>
      <c r="M14" s="371"/>
      <c r="N14" s="371"/>
      <c r="O14" s="372"/>
    </row>
    <row r="15" spans="2:20" ht="138" customHeight="1">
      <c r="B15" s="373" t="s">
        <v>543</v>
      </c>
      <c r="C15" s="374"/>
      <c r="D15" s="374"/>
      <c r="E15" s="374"/>
      <c r="F15" s="374"/>
      <c r="G15" s="374"/>
      <c r="H15" s="374"/>
      <c r="I15" s="374"/>
      <c r="J15" s="374"/>
      <c r="K15" s="374"/>
      <c r="L15" s="374"/>
      <c r="M15" s="374"/>
      <c r="N15" s="374"/>
      <c r="O15" s="375"/>
    </row>
    <row r="17" spans="2:15" ht="15.75" customHeight="1">
      <c r="B17" s="363" t="s">
        <v>16</v>
      </c>
      <c r="C17" s="363"/>
      <c r="D17" s="363"/>
      <c r="E17" s="363"/>
      <c r="F17" s="363"/>
      <c r="G17" s="12"/>
      <c r="H17" s="12"/>
      <c r="I17" s="12"/>
      <c r="J17" s="12"/>
      <c r="K17" s="12"/>
      <c r="L17" s="12"/>
      <c r="M17" s="12"/>
      <c r="N17" s="12"/>
      <c r="O17" s="12"/>
    </row>
    <row r="18" spans="2:15" ht="90" customHeight="1">
      <c r="B18" s="364" t="s">
        <v>542</v>
      </c>
      <c r="C18" s="365"/>
      <c r="D18" s="365"/>
      <c r="E18" s="365"/>
      <c r="F18" s="365"/>
      <c r="G18" s="365"/>
      <c r="H18" s="365"/>
      <c r="I18" s="365"/>
      <c r="J18" s="365"/>
      <c r="K18" s="365"/>
      <c r="L18" s="365"/>
      <c r="M18" s="365"/>
      <c r="N18" s="365"/>
      <c r="O18" s="366"/>
    </row>
    <row r="42" spans="16:18" ht="15.75" customHeight="1">
      <c r="P42" s="13"/>
      <c r="Q42" s="13"/>
      <c r="R42" s="13"/>
    </row>
    <row r="55" spans="16:18" ht="15.75"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12" zoomScaleNormal="100" workbookViewId="0">
      <selection activeCell="B16" sqref="B16:F16"/>
    </sheetView>
  </sheetViews>
  <sheetFormatPr defaultColWidth="11.54296875" defaultRowHeight="14.5"/>
  <cols>
    <col min="1" max="1" width="1.6328125" customWidth="1"/>
    <col min="2" max="3" width="11.36328125" customWidth="1"/>
    <col min="4" max="4" width="8.90625" customWidth="1"/>
    <col min="5" max="5" width="8.6328125" customWidth="1"/>
    <col min="6" max="11" width="9" customWidth="1"/>
    <col min="12" max="12" width="8.90625" customWidth="1"/>
  </cols>
  <sheetData>
    <row r="1" spans="2:18" ht="19.5" customHeight="1">
      <c r="F1" s="17" t="s">
        <v>10</v>
      </c>
      <c r="G1" s="18"/>
      <c r="H1" s="18"/>
      <c r="I1" s="18"/>
      <c r="J1" s="18"/>
      <c r="K1" s="18"/>
      <c r="L1" s="18"/>
      <c r="M1" s="18"/>
      <c r="N1" s="18"/>
      <c r="O1" s="18"/>
    </row>
    <row r="2" spans="2:18" ht="44.25" customHeight="1">
      <c r="F2" s="378" t="s">
        <v>540</v>
      </c>
      <c r="G2" s="378"/>
      <c r="H2" s="378"/>
      <c r="I2" s="378"/>
      <c r="J2" s="378"/>
      <c r="K2" s="378"/>
      <c r="L2" s="378"/>
      <c r="M2" s="378"/>
      <c r="N2" s="378"/>
      <c r="O2" s="378"/>
    </row>
    <row r="3" spans="2:18" ht="26.25" customHeight="1"/>
    <row r="4" spans="2:18" ht="21" customHeight="1">
      <c r="B4" s="7" t="s">
        <v>17</v>
      </c>
      <c r="C4" s="8"/>
      <c r="D4" s="8"/>
      <c r="E4" s="8"/>
      <c r="F4" s="8"/>
      <c r="G4" s="8"/>
      <c r="H4" s="8"/>
      <c r="I4" s="8"/>
      <c r="J4" s="8"/>
      <c r="K4" s="8"/>
      <c r="L4" s="8"/>
      <c r="M4" s="8"/>
      <c r="N4" s="8"/>
      <c r="O4" s="8"/>
    </row>
    <row r="5" spans="2:18" ht="15.75" customHeight="1">
      <c r="B5" s="21"/>
    </row>
    <row r="6" spans="2:18" ht="18" customHeight="1">
      <c r="B6" s="363" t="s">
        <v>18</v>
      </c>
      <c r="C6" s="363"/>
      <c r="D6" s="363"/>
      <c r="E6" s="363"/>
      <c r="F6" s="363"/>
      <c r="R6" s="13"/>
    </row>
    <row r="7" spans="2:18" ht="229.5" customHeight="1">
      <c r="B7" s="364" t="s">
        <v>470</v>
      </c>
      <c r="C7" s="365"/>
      <c r="D7" s="365"/>
      <c r="E7" s="365"/>
      <c r="F7" s="365"/>
      <c r="G7" s="365"/>
      <c r="H7" s="365"/>
      <c r="I7" s="365"/>
      <c r="J7" s="365"/>
      <c r="K7" s="365"/>
      <c r="L7" s="365"/>
      <c r="M7" s="365"/>
      <c r="N7" s="365"/>
      <c r="O7" s="366"/>
    </row>
    <row r="8" spans="2:18" ht="17.25" customHeight="1">
      <c r="B8" s="19"/>
      <c r="C8" s="20"/>
      <c r="D8" s="20"/>
      <c r="E8" s="20"/>
      <c r="F8" s="20"/>
      <c r="G8" s="20"/>
      <c r="H8" s="20"/>
      <c r="I8" s="20"/>
      <c r="J8" s="20"/>
      <c r="K8" s="20"/>
      <c r="L8" s="20"/>
      <c r="M8" s="20"/>
      <c r="N8" s="20"/>
      <c r="O8" s="20"/>
    </row>
    <row r="9" spans="2:18" ht="18" customHeight="1">
      <c r="B9" s="363" t="s">
        <v>19</v>
      </c>
      <c r="C9" s="363"/>
      <c r="D9" s="363"/>
      <c r="E9" s="363"/>
      <c r="F9" s="363"/>
      <c r="R9" s="13"/>
    </row>
    <row r="10" spans="2:18" ht="275.39999999999998" customHeight="1">
      <c r="B10" s="364" t="s">
        <v>471</v>
      </c>
      <c r="C10" s="365"/>
      <c r="D10" s="365"/>
      <c r="E10" s="365"/>
      <c r="F10" s="365"/>
      <c r="G10" s="365"/>
      <c r="H10" s="365"/>
      <c r="I10" s="365"/>
      <c r="J10" s="365"/>
      <c r="K10" s="365"/>
      <c r="L10" s="365"/>
      <c r="M10" s="365"/>
      <c r="N10" s="365"/>
      <c r="O10" s="366"/>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63" t="s">
        <v>20</v>
      </c>
      <c r="C13" s="363"/>
      <c r="D13" s="363"/>
      <c r="E13" s="363"/>
      <c r="F13" s="363"/>
      <c r="R13" s="13"/>
    </row>
    <row r="14" spans="2:18" ht="47.25" customHeight="1">
      <c r="B14" s="376" t="s">
        <v>459</v>
      </c>
      <c r="C14" s="376"/>
      <c r="D14" s="376"/>
      <c r="E14" s="376"/>
      <c r="F14" s="376"/>
      <c r="G14" s="377" t="s">
        <v>409</v>
      </c>
      <c r="H14" s="377"/>
      <c r="I14" s="377"/>
      <c r="J14" s="377"/>
      <c r="K14" s="377"/>
      <c r="L14" s="377"/>
      <c r="M14" s="377"/>
      <c r="N14" s="377"/>
      <c r="O14" s="377"/>
      <c r="R14" s="13"/>
    </row>
    <row r="15" spans="2:18" ht="141.75" customHeight="1">
      <c r="B15" s="376" t="s">
        <v>460</v>
      </c>
      <c r="C15" s="376"/>
      <c r="D15" s="376"/>
      <c r="E15" s="376"/>
      <c r="F15" s="376"/>
      <c r="G15" s="377" t="s">
        <v>21</v>
      </c>
      <c r="H15" s="377"/>
      <c r="I15" s="377"/>
      <c r="J15" s="377"/>
      <c r="K15" s="377"/>
      <c r="L15" s="377"/>
      <c r="M15" s="377"/>
      <c r="N15" s="377"/>
      <c r="O15" s="377"/>
    </row>
    <row r="16" spans="2:18" ht="98.25" customHeight="1">
      <c r="B16" s="376" t="s">
        <v>461</v>
      </c>
      <c r="C16" s="376"/>
      <c r="D16" s="376"/>
      <c r="E16" s="376"/>
      <c r="F16" s="376"/>
      <c r="G16" s="377" t="s">
        <v>410</v>
      </c>
      <c r="H16" s="377"/>
      <c r="I16" s="377"/>
      <c r="J16" s="377"/>
      <c r="K16" s="377"/>
      <c r="L16" s="377"/>
      <c r="M16" s="377"/>
      <c r="N16" s="377"/>
      <c r="O16" s="377"/>
    </row>
    <row r="17" spans="2:18" ht="111.75" customHeight="1">
      <c r="B17" s="376" t="s">
        <v>462</v>
      </c>
      <c r="C17" s="376"/>
      <c r="D17" s="376"/>
      <c r="E17" s="376"/>
      <c r="F17" s="376"/>
      <c r="G17" s="377" t="s">
        <v>22</v>
      </c>
      <c r="H17" s="377"/>
      <c r="I17" s="377"/>
      <c r="J17" s="377"/>
      <c r="K17" s="377"/>
      <c r="L17" s="377"/>
      <c r="M17" s="377"/>
      <c r="N17" s="377"/>
      <c r="O17" s="377"/>
    </row>
    <row r="18" spans="2:18" ht="96" customHeight="1">
      <c r="B18" s="376" t="s">
        <v>463</v>
      </c>
      <c r="C18" s="376"/>
      <c r="D18" s="376"/>
      <c r="E18" s="376"/>
      <c r="F18" s="376"/>
      <c r="G18" s="377" t="s">
        <v>411</v>
      </c>
      <c r="H18" s="377"/>
      <c r="I18" s="377"/>
      <c r="J18" s="377"/>
      <c r="K18" s="377"/>
      <c r="L18" s="377"/>
      <c r="M18" s="377"/>
      <c r="N18" s="377"/>
      <c r="O18" s="377"/>
    </row>
    <row r="19" spans="2:18" ht="93.75" customHeight="1">
      <c r="B19" s="376" t="s">
        <v>464</v>
      </c>
      <c r="C19" s="376"/>
      <c r="D19" s="376"/>
      <c r="E19" s="376"/>
      <c r="F19" s="376"/>
      <c r="G19" s="377" t="s">
        <v>23</v>
      </c>
      <c r="H19" s="377"/>
      <c r="I19" s="377"/>
      <c r="J19" s="377"/>
      <c r="K19" s="377"/>
      <c r="L19" s="377"/>
      <c r="M19" s="377"/>
      <c r="N19" s="377"/>
      <c r="O19" s="377"/>
    </row>
    <row r="20" spans="2:18" ht="271.25" customHeight="1">
      <c r="B20" s="376" t="s">
        <v>413</v>
      </c>
      <c r="C20" s="376"/>
      <c r="D20" s="376"/>
      <c r="E20" s="376"/>
      <c r="F20" s="376"/>
      <c r="G20" s="377" t="s">
        <v>412</v>
      </c>
      <c r="H20" s="377"/>
      <c r="I20" s="377"/>
      <c r="J20" s="377"/>
      <c r="K20" s="377"/>
      <c r="L20" s="377"/>
      <c r="M20" s="377"/>
      <c r="N20" s="377"/>
      <c r="O20" s="377"/>
    </row>
    <row r="21" spans="2:18" ht="96.75" customHeight="1">
      <c r="B21" s="376" t="s">
        <v>465</v>
      </c>
      <c r="C21" s="376"/>
      <c r="D21" s="376"/>
      <c r="E21" s="376"/>
      <c r="F21" s="376"/>
      <c r="G21" s="377" t="s">
        <v>24</v>
      </c>
      <c r="H21" s="377"/>
      <c r="I21" s="377"/>
      <c r="J21" s="377"/>
      <c r="K21" s="377"/>
      <c r="L21" s="377"/>
      <c r="M21" s="377"/>
      <c r="N21" s="377"/>
      <c r="O21" s="377"/>
    </row>
    <row r="22" spans="2:18" ht="96.75" customHeight="1">
      <c r="B22" s="376" t="s">
        <v>466</v>
      </c>
      <c r="C22" s="376"/>
      <c r="D22" s="376"/>
      <c r="E22" s="376"/>
      <c r="F22" s="376"/>
      <c r="G22" s="377" t="s">
        <v>25</v>
      </c>
      <c r="H22" s="377"/>
      <c r="I22" s="377"/>
      <c r="J22" s="377"/>
      <c r="K22" s="377"/>
      <c r="L22" s="377"/>
      <c r="M22" s="377"/>
      <c r="N22" s="377"/>
      <c r="O22" s="377"/>
    </row>
    <row r="23" spans="2:18" ht="99" customHeight="1">
      <c r="B23" s="376" t="s">
        <v>467</v>
      </c>
      <c r="C23" s="376"/>
      <c r="D23" s="376"/>
      <c r="E23" s="376"/>
      <c r="F23" s="376"/>
      <c r="G23" s="377" t="s">
        <v>26</v>
      </c>
      <c r="H23" s="377"/>
      <c r="I23" s="377"/>
      <c r="J23" s="377"/>
      <c r="K23" s="377"/>
      <c r="L23" s="377"/>
      <c r="M23" s="377"/>
      <c r="N23" s="377"/>
      <c r="O23" s="377"/>
    </row>
    <row r="24" spans="2:18" ht="99" customHeight="1">
      <c r="B24" s="376" t="s">
        <v>468</v>
      </c>
      <c r="C24" s="376"/>
      <c r="D24" s="376"/>
      <c r="E24" s="376"/>
      <c r="F24" s="376"/>
      <c r="G24" s="377" t="s">
        <v>27</v>
      </c>
      <c r="H24" s="377"/>
      <c r="I24" s="377"/>
      <c r="J24" s="377"/>
      <c r="K24" s="377"/>
      <c r="L24" s="377"/>
      <c r="M24" s="377"/>
      <c r="N24" s="377"/>
      <c r="O24" s="377"/>
    </row>
    <row r="25" spans="2:18" ht="88.5" customHeight="1">
      <c r="B25" s="376" t="s">
        <v>469</v>
      </c>
      <c r="C25" s="376"/>
      <c r="D25" s="376"/>
      <c r="E25" s="376"/>
      <c r="F25" s="376"/>
      <c r="G25" s="377" t="s">
        <v>414</v>
      </c>
      <c r="H25" s="377"/>
      <c r="I25" s="377"/>
      <c r="J25" s="377"/>
      <c r="K25" s="377"/>
      <c r="L25" s="377"/>
      <c r="M25" s="377"/>
      <c r="N25" s="377"/>
      <c r="O25" s="377"/>
    </row>
    <row r="26" spans="2:18" ht="140.4" customHeight="1">
      <c r="B26" s="376" t="s">
        <v>303</v>
      </c>
      <c r="C26" s="376"/>
      <c r="D26" s="376"/>
      <c r="E26" s="376"/>
      <c r="F26" s="376"/>
      <c r="G26" s="377" t="s">
        <v>415</v>
      </c>
      <c r="H26" s="377"/>
      <c r="I26" s="377"/>
      <c r="J26" s="377"/>
      <c r="K26" s="377"/>
      <c r="L26" s="377"/>
      <c r="M26" s="377"/>
      <c r="N26" s="377"/>
      <c r="O26" s="377"/>
    </row>
    <row r="29" spans="2:18" ht="15.75" customHeight="1">
      <c r="P29" s="15"/>
      <c r="Q29" s="15"/>
      <c r="R29" s="15"/>
    </row>
    <row r="53" spans="16:18" ht="15.75" customHeight="1">
      <c r="P53" s="14"/>
      <c r="Q53" s="14"/>
      <c r="R53" s="14"/>
    </row>
    <row r="66" spans="16:18" ht="15.75"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2" fitToHeight="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41" zoomScaleNormal="100" workbookViewId="0">
      <selection activeCell="C42" sqref="C42"/>
    </sheetView>
  </sheetViews>
  <sheetFormatPr defaultColWidth="11.54296875" defaultRowHeight="14.5"/>
  <cols>
    <col min="1" max="1" width="1.6328125" customWidth="1"/>
    <col min="2" max="2" width="5.08984375" customWidth="1"/>
    <col min="3" max="3" width="29" customWidth="1"/>
    <col min="4" max="4" width="100.6328125" customWidth="1"/>
    <col min="5" max="5" width="33.453125" customWidth="1"/>
  </cols>
  <sheetData>
    <row r="1" spans="2:13" ht="21" customHeight="1">
      <c r="D1" s="17" t="s">
        <v>10</v>
      </c>
      <c r="E1" s="31"/>
    </row>
    <row r="2" spans="2:13" ht="42.75" customHeight="1">
      <c r="D2" s="16" t="s">
        <v>540</v>
      </c>
      <c r="E2" s="32"/>
      <c r="F2" s="6"/>
      <c r="G2" s="6"/>
      <c r="H2" s="6"/>
      <c r="I2" s="6"/>
      <c r="J2" s="6"/>
      <c r="K2" s="6"/>
      <c r="L2" s="6"/>
      <c r="M2" s="6"/>
    </row>
    <row r="3" spans="2:13" ht="26.25" customHeight="1">
      <c r="E3" s="33"/>
    </row>
    <row r="4" spans="2:13" ht="21" customHeight="1">
      <c r="B4" s="7" t="s">
        <v>28</v>
      </c>
      <c r="C4" s="8"/>
      <c r="D4" s="8"/>
      <c r="E4" s="40"/>
    </row>
    <row r="5" spans="2:13" ht="15.75"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75" customHeight="1">
      <c r="B16" s="36">
        <v>10</v>
      </c>
      <c r="C16" s="39" t="s">
        <v>416</v>
      </c>
      <c r="D16" s="37" t="s">
        <v>417</v>
      </c>
      <c r="E16" s="38" t="s">
        <v>418</v>
      </c>
    </row>
    <row r="17" spans="2:11" ht="43.25"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75" customHeight="1">
      <c r="B20" s="36">
        <v>14</v>
      </c>
      <c r="C20" s="39" t="s">
        <v>55</v>
      </c>
      <c r="D20" s="37" t="s">
        <v>56</v>
      </c>
      <c r="E20" s="38" t="s">
        <v>57</v>
      </c>
    </row>
    <row r="21" spans="2:11" ht="201.75" customHeight="1">
      <c r="B21" s="36">
        <v>15</v>
      </c>
      <c r="C21" s="39" t="s">
        <v>405</v>
      </c>
      <c r="D21" s="37" t="s">
        <v>447</v>
      </c>
      <c r="E21" s="38" t="s">
        <v>448</v>
      </c>
    </row>
    <row r="22" spans="2:11" ht="43.25" customHeight="1">
      <c r="B22" s="36">
        <v>16</v>
      </c>
      <c r="C22" s="39" t="s">
        <v>58</v>
      </c>
      <c r="D22" s="37" t="s">
        <v>59</v>
      </c>
      <c r="E22" s="38" t="s">
        <v>35</v>
      </c>
    </row>
    <row r="23" spans="2:11" ht="43.25" customHeight="1">
      <c r="B23" s="36">
        <v>17</v>
      </c>
      <c r="C23" s="39" t="s">
        <v>60</v>
      </c>
      <c r="D23" s="37" t="s">
        <v>61</v>
      </c>
      <c r="E23" s="38" t="s">
        <v>42</v>
      </c>
    </row>
    <row r="24" spans="2:11" ht="72" customHeight="1">
      <c r="B24" s="36">
        <v>18</v>
      </c>
      <c r="C24" s="39" t="s">
        <v>62</v>
      </c>
      <c r="D24" s="37" t="s">
        <v>63</v>
      </c>
      <c r="E24" s="38" t="s">
        <v>35</v>
      </c>
    </row>
    <row r="25" spans="2:11" ht="43.25" customHeight="1">
      <c r="B25" s="36">
        <v>19</v>
      </c>
      <c r="C25" s="39" t="s">
        <v>64</v>
      </c>
      <c r="D25" s="37" t="s">
        <v>65</v>
      </c>
      <c r="E25" s="38" t="s">
        <v>66</v>
      </c>
    </row>
    <row r="26" spans="2:11" ht="57.75" customHeight="1">
      <c r="B26" s="36">
        <v>20</v>
      </c>
      <c r="C26" s="39" t="s">
        <v>310</v>
      </c>
      <c r="D26" s="37" t="s">
        <v>311</v>
      </c>
      <c r="E26" s="38" t="s">
        <v>312</v>
      </c>
    </row>
    <row r="27" spans="2:11" ht="57.75" customHeight="1">
      <c r="B27" s="36">
        <v>21</v>
      </c>
      <c r="C27" s="39" t="s">
        <v>313</v>
      </c>
      <c r="D27" s="37" t="s">
        <v>314</v>
      </c>
      <c r="E27" s="38" t="s">
        <v>312</v>
      </c>
    </row>
    <row r="28" spans="2:11" ht="72" customHeight="1">
      <c r="B28" s="36">
        <v>22</v>
      </c>
      <c r="C28" s="39" t="s">
        <v>332</v>
      </c>
      <c r="D28" s="37" t="s">
        <v>333</v>
      </c>
      <c r="E28" s="38" t="s">
        <v>334</v>
      </c>
    </row>
    <row r="29" spans="2:11" ht="43.25" customHeight="1">
      <c r="B29" s="36">
        <v>23</v>
      </c>
      <c r="C29" s="39" t="s">
        <v>67</v>
      </c>
      <c r="D29" s="37" t="s">
        <v>68</v>
      </c>
      <c r="E29" s="38" t="s">
        <v>42</v>
      </c>
    </row>
    <row r="30" spans="2:11" ht="201.75" customHeight="1">
      <c r="B30" s="36">
        <v>24</v>
      </c>
      <c r="C30" s="39" t="s">
        <v>69</v>
      </c>
      <c r="D30" s="37" t="s">
        <v>419</v>
      </c>
      <c r="E30" s="38" t="s">
        <v>420</v>
      </c>
    </row>
    <row r="31" spans="2:11" ht="43.25" customHeight="1">
      <c r="B31" s="36">
        <v>25</v>
      </c>
      <c r="C31" s="39" t="s">
        <v>70</v>
      </c>
      <c r="D31" s="37" t="s">
        <v>71</v>
      </c>
      <c r="E31" s="38" t="s">
        <v>42</v>
      </c>
    </row>
    <row r="32" spans="2:11" ht="223.25"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75" customHeight="1">
      <c r="B39" s="36">
        <v>33</v>
      </c>
      <c r="C39" s="39" t="s">
        <v>375</v>
      </c>
      <c r="D39" s="37" t="s">
        <v>373</v>
      </c>
      <c r="E39" s="38" t="s">
        <v>374</v>
      </c>
    </row>
    <row r="40" spans="2:11" ht="144" customHeight="1">
      <c r="B40" s="28">
        <v>34</v>
      </c>
      <c r="C40" s="39" t="s">
        <v>490</v>
      </c>
      <c r="D40" s="29" t="s">
        <v>491</v>
      </c>
      <c r="E40" s="30" t="s">
        <v>492</v>
      </c>
    </row>
    <row r="41" spans="2:11" ht="43.25"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5"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5"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5" customHeight="1">
      <c r="B57" s="36">
        <v>51</v>
      </c>
      <c r="C57" s="27" t="s">
        <v>406</v>
      </c>
      <c r="D57" s="1" t="s">
        <v>445</v>
      </c>
      <c r="E57" s="26" t="s">
        <v>446</v>
      </c>
    </row>
    <row r="58" spans="2:11">
      <c r="E58" s="34"/>
    </row>
  </sheetData>
  <pageMargins left="0.25" right="0.25" top="0.46" bottom="0.26" header="0.3" footer="0.2"/>
  <pageSetup paperSize="9" scale="58" fitToHeight="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opLeftCell="M1" zoomScale="60" zoomScaleNormal="60" workbookViewId="0">
      <selection activeCell="W13" sqref="W13"/>
    </sheetView>
  </sheetViews>
  <sheetFormatPr defaultColWidth="11.54296875" defaultRowHeight="14.5"/>
  <cols>
    <col min="1" max="1" width="4.54296875" customWidth="1"/>
    <col min="3" max="3" width="40" customWidth="1"/>
    <col min="4" max="10" width="12.6328125" customWidth="1"/>
    <col min="11" max="11" width="14" customWidth="1"/>
    <col min="12" max="23" width="12.6328125" customWidth="1"/>
    <col min="24" max="24" width="17" customWidth="1"/>
    <col min="25" max="25" width="53.6328125" customWidth="1"/>
    <col min="26" max="26" width="47.54296875" customWidth="1"/>
  </cols>
  <sheetData>
    <row r="1" spans="1:26" ht="15.75" customHeight="1">
      <c r="A1" s="54"/>
      <c r="B1" s="54" t="s">
        <v>110</v>
      </c>
      <c r="D1" s="101" t="s">
        <v>10</v>
      </c>
      <c r="E1" s="66"/>
      <c r="F1" s="66"/>
      <c r="G1" s="66"/>
      <c r="H1" s="66"/>
      <c r="I1" s="66"/>
      <c r="J1" s="66"/>
      <c r="K1" s="66"/>
    </row>
    <row r="2" spans="1:26" ht="15.75" customHeight="1">
      <c r="A2" s="54"/>
      <c r="B2" s="54" t="s">
        <v>111</v>
      </c>
      <c r="D2" s="102" t="s">
        <v>540</v>
      </c>
      <c r="E2" s="66"/>
      <c r="F2" s="66"/>
      <c r="G2" s="66"/>
      <c r="H2" s="66"/>
      <c r="I2" s="66"/>
      <c r="J2" s="66"/>
      <c r="K2" s="66"/>
    </row>
    <row r="4" spans="1:26">
      <c r="D4" s="64" t="s">
        <v>508</v>
      </c>
      <c r="E4" s="65"/>
      <c r="F4" s="65"/>
    </row>
    <row r="5" spans="1:26" ht="21" customHeight="1">
      <c r="A5" s="55"/>
      <c r="B5" s="7" t="s">
        <v>385</v>
      </c>
      <c r="C5" s="112"/>
      <c r="D5" s="8"/>
      <c r="E5" s="40"/>
      <c r="F5" s="8"/>
      <c r="G5" s="8"/>
      <c r="H5" s="8"/>
      <c r="I5" s="8"/>
      <c r="J5" s="8"/>
      <c r="K5" s="8"/>
      <c r="L5" s="67"/>
      <c r="M5" s="8"/>
    </row>
    <row r="6" spans="1:26">
      <c r="K6" s="103"/>
    </row>
    <row r="7" spans="1:26" ht="29.25" customHeight="1">
      <c r="B7" s="99" t="s">
        <v>158</v>
      </c>
      <c r="C7" s="124" t="s">
        <v>30</v>
      </c>
      <c r="D7" s="379" t="s">
        <v>512</v>
      </c>
      <c r="E7" s="379"/>
      <c r="F7" s="379">
        <v>2013</v>
      </c>
      <c r="G7" s="379"/>
      <c r="H7" s="379">
        <v>2014</v>
      </c>
      <c r="I7" s="379"/>
      <c r="J7" s="379">
        <v>2015</v>
      </c>
      <c r="K7" s="379"/>
      <c r="L7" s="379">
        <v>2016</v>
      </c>
      <c r="M7" s="379"/>
      <c r="N7" s="379">
        <v>2017</v>
      </c>
      <c r="O7" s="379"/>
      <c r="P7" s="379">
        <v>2018</v>
      </c>
      <c r="Q7" s="379"/>
      <c r="R7" s="379">
        <v>2019</v>
      </c>
      <c r="S7" s="398"/>
      <c r="T7" s="125">
        <v>2020</v>
      </c>
      <c r="U7" s="125">
        <v>2021</v>
      </c>
      <c r="V7" s="125">
        <v>2022</v>
      </c>
      <c r="W7" s="68">
        <v>2023</v>
      </c>
      <c r="X7" s="69">
        <v>2024</v>
      </c>
      <c r="Y7" s="399" t="s">
        <v>444</v>
      </c>
      <c r="Z7" s="401" t="s">
        <v>160</v>
      </c>
    </row>
    <row r="8" spans="1:26" ht="35" customHeight="1">
      <c r="B8" s="100"/>
      <c r="C8" s="126"/>
      <c r="D8" s="127" t="s">
        <v>161</v>
      </c>
      <c r="E8" s="99" t="s">
        <v>544</v>
      </c>
      <c r="F8" s="127" t="s">
        <v>161</v>
      </c>
      <c r="G8" s="99" t="s">
        <v>544</v>
      </c>
      <c r="H8" s="127" t="s">
        <v>161</v>
      </c>
      <c r="I8" s="99" t="s">
        <v>544</v>
      </c>
      <c r="J8" s="127" t="s">
        <v>161</v>
      </c>
      <c r="K8" s="99" t="s">
        <v>544</v>
      </c>
      <c r="L8" s="127" t="s">
        <v>161</v>
      </c>
      <c r="M8" s="99" t="s">
        <v>544</v>
      </c>
      <c r="N8" s="127" t="s">
        <v>161</v>
      </c>
      <c r="O8" s="99" t="s">
        <v>544</v>
      </c>
      <c r="P8" s="127" t="s">
        <v>161</v>
      </c>
      <c r="Q8" s="99" t="s">
        <v>544</v>
      </c>
      <c r="R8" s="127" t="s">
        <v>161</v>
      </c>
      <c r="S8" s="100" t="s">
        <v>544</v>
      </c>
      <c r="T8" s="128"/>
      <c r="U8" s="128"/>
      <c r="V8" s="128"/>
      <c r="W8" s="70"/>
      <c r="X8" s="71"/>
      <c r="Y8" s="400"/>
      <c r="Z8" s="402"/>
    </row>
    <row r="9" spans="1:26" ht="15.75" customHeight="1">
      <c r="B9" s="129" t="s">
        <v>162</v>
      </c>
      <c r="C9" s="104"/>
      <c r="D9" s="104"/>
      <c r="E9" s="104"/>
      <c r="F9" s="104"/>
      <c r="G9" s="104"/>
      <c r="H9" s="104"/>
      <c r="I9" s="104"/>
      <c r="J9" s="104"/>
      <c r="K9" s="104"/>
      <c r="L9" s="104"/>
      <c r="M9" s="104"/>
      <c r="N9" s="104"/>
      <c r="O9" s="104"/>
      <c r="P9" s="104"/>
      <c r="Q9" s="104"/>
      <c r="R9" s="104"/>
      <c r="S9" s="104"/>
      <c r="T9" s="115"/>
      <c r="U9" s="115"/>
      <c r="V9" s="115"/>
      <c r="W9" s="115"/>
      <c r="X9" s="72"/>
      <c r="Y9" s="73"/>
      <c r="Z9" s="105"/>
    </row>
    <row r="10" spans="1:26" ht="104" customHeight="1">
      <c r="A10" s="114"/>
      <c r="B10" s="106">
        <v>1</v>
      </c>
      <c r="C10" s="130" t="s">
        <v>472</v>
      </c>
      <c r="D10" s="79"/>
      <c r="E10" s="118"/>
      <c r="F10" s="82"/>
      <c r="G10" s="118"/>
      <c r="H10" s="82">
        <v>145206</v>
      </c>
      <c r="I10" s="118"/>
      <c r="J10" s="85">
        <v>183706</v>
      </c>
      <c r="K10" s="118"/>
      <c r="L10" s="82">
        <v>180048</v>
      </c>
      <c r="M10" s="118"/>
      <c r="N10" s="82">
        <v>128141</v>
      </c>
      <c r="O10" s="118"/>
      <c r="P10" s="85">
        <v>239110</v>
      </c>
      <c r="Q10" s="118"/>
      <c r="R10" s="82"/>
      <c r="S10" s="118">
        <v>241319</v>
      </c>
      <c r="T10" s="118">
        <v>226287</v>
      </c>
      <c r="U10" s="118">
        <v>239696</v>
      </c>
      <c r="V10" s="118">
        <v>215574</v>
      </c>
      <c r="W10" s="118">
        <v>259116</v>
      </c>
      <c r="X10" s="57"/>
      <c r="Y10" s="60"/>
      <c r="Z10" s="95" t="s">
        <v>163</v>
      </c>
    </row>
    <row r="11" spans="1:26" ht="78.75" customHeight="1">
      <c r="B11" s="106">
        <v>2</v>
      </c>
      <c r="C11" s="113" t="s">
        <v>473</v>
      </c>
      <c r="D11" s="79"/>
      <c r="E11" s="118"/>
      <c r="F11" s="82"/>
      <c r="G11" s="118"/>
      <c r="H11" s="82"/>
      <c r="I11" s="118"/>
      <c r="J11" s="85">
        <v>183706</v>
      </c>
      <c r="K11" s="118"/>
      <c r="L11" s="82">
        <v>180048</v>
      </c>
      <c r="M11" s="118"/>
      <c r="N11" s="82">
        <v>128141</v>
      </c>
      <c r="O11" s="118"/>
      <c r="P11" s="85">
        <v>157681</v>
      </c>
      <c r="Q11" s="118"/>
      <c r="R11" s="82"/>
      <c r="S11" s="118">
        <v>175668</v>
      </c>
      <c r="T11" s="118">
        <v>174993</v>
      </c>
      <c r="U11" s="118">
        <v>159978</v>
      </c>
      <c r="V11" s="118">
        <v>155835</v>
      </c>
      <c r="W11" s="118">
        <v>192718</v>
      </c>
      <c r="X11" s="57"/>
      <c r="Y11" s="60"/>
      <c r="Z11" s="95" t="s">
        <v>163</v>
      </c>
    </row>
    <row r="12" spans="1:26" ht="102.75" customHeight="1">
      <c r="B12" s="106">
        <v>3</v>
      </c>
      <c r="C12" s="113" t="s">
        <v>474</v>
      </c>
      <c r="D12" s="79"/>
      <c r="E12" s="118"/>
      <c r="F12" s="82"/>
      <c r="G12" s="118"/>
      <c r="H12" s="82"/>
      <c r="I12" s="118"/>
      <c r="J12" s="85"/>
      <c r="K12" s="118"/>
      <c r="L12" s="82"/>
      <c r="M12" s="118"/>
      <c r="N12" s="82"/>
      <c r="O12" s="118"/>
      <c r="P12" s="85">
        <v>81429</v>
      </c>
      <c r="Q12" s="118"/>
      <c r="R12" s="82"/>
      <c r="S12" s="118">
        <v>65651</v>
      </c>
      <c r="T12" s="118">
        <v>51294</v>
      </c>
      <c r="U12" s="118">
        <v>79718</v>
      </c>
      <c r="V12" s="118">
        <v>59739</v>
      </c>
      <c r="W12" s="118">
        <v>66398</v>
      </c>
      <c r="X12" s="57"/>
      <c r="Y12" s="60"/>
      <c r="Z12" s="95"/>
    </row>
    <row r="13" spans="1:26" ht="106.25" customHeight="1">
      <c r="B13" s="106">
        <v>4</v>
      </c>
      <c r="C13" s="130" t="s">
        <v>475</v>
      </c>
      <c r="D13" s="79"/>
      <c r="E13" s="118"/>
      <c r="F13" s="82"/>
      <c r="G13" s="118"/>
      <c r="H13" s="82"/>
      <c r="I13" s="118"/>
      <c r="J13" s="85"/>
      <c r="K13" s="118"/>
      <c r="L13" s="82"/>
      <c r="M13" s="118"/>
      <c r="N13" s="82"/>
      <c r="O13" s="118"/>
      <c r="P13" s="85">
        <v>239110</v>
      </c>
      <c r="Q13" s="118" t="s">
        <v>112</v>
      </c>
      <c r="R13" s="82"/>
      <c r="S13" s="118" t="s">
        <v>112</v>
      </c>
      <c r="T13" s="118" t="s">
        <v>112</v>
      </c>
      <c r="U13" s="118" t="s">
        <v>112</v>
      </c>
      <c r="V13" s="118" t="s">
        <v>112</v>
      </c>
      <c r="W13" s="118" t="s">
        <v>112</v>
      </c>
      <c r="X13" s="57"/>
      <c r="Y13" s="60" t="s">
        <v>616</v>
      </c>
      <c r="Z13" s="95"/>
    </row>
    <row r="14" spans="1:26" ht="120.75" customHeight="1">
      <c r="B14" s="106">
        <v>5</v>
      </c>
      <c r="C14" s="74" t="s">
        <v>407</v>
      </c>
      <c r="D14" s="80"/>
      <c r="E14" s="119"/>
      <c r="F14" s="83"/>
      <c r="G14" s="119"/>
      <c r="H14" s="83"/>
      <c r="I14" s="119"/>
      <c r="J14" s="86"/>
      <c r="K14" s="119"/>
      <c r="L14" s="83"/>
      <c r="M14" s="119"/>
      <c r="N14" s="83"/>
      <c r="O14" s="119"/>
      <c r="P14" s="86">
        <v>239110</v>
      </c>
      <c r="Q14" s="119"/>
      <c r="R14" s="83"/>
      <c r="S14" s="118">
        <v>241319</v>
      </c>
      <c r="T14" s="118">
        <v>226287</v>
      </c>
      <c r="U14" s="118">
        <v>239696</v>
      </c>
      <c r="V14" s="118">
        <v>215574</v>
      </c>
      <c r="W14" s="119">
        <v>259116</v>
      </c>
      <c r="X14" s="58"/>
      <c r="Y14" s="61" t="s">
        <v>524</v>
      </c>
      <c r="Z14" s="96"/>
    </row>
    <row r="15" spans="1:26" ht="15" customHeight="1">
      <c r="B15" s="129" t="s">
        <v>408</v>
      </c>
      <c r="C15" s="129"/>
      <c r="D15" s="104"/>
      <c r="E15" s="89"/>
      <c r="F15" s="104"/>
      <c r="G15" s="89"/>
      <c r="H15" s="104"/>
      <c r="I15" s="89"/>
      <c r="J15" s="104"/>
      <c r="K15" s="89"/>
      <c r="L15" s="104"/>
      <c r="M15" s="89"/>
      <c r="N15" s="104"/>
      <c r="O15" s="89"/>
      <c r="P15" s="104"/>
      <c r="Q15" s="89"/>
      <c r="R15" s="104"/>
      <c r="S15" s="89"/>
      <c r="T15" s="89"/>
      <c r="U15" s="89"/>
      <c r="V15" s="89"/>
      <c r="W15" s="89"/>
      <c r="X15" s="72"/>
      <c r="Y15" s="89"/>
      <c r="Z15" s="105"/>
    </row>
    <row r="16" spans="1:26" ht="70.25" customHeight="1">
      <c r="B16" s="106">
        <v>6</v>
      </c>
      <c r="C16" s="107" t="s">
        <v>476</v>
      </c>
      <c r="D16" s="81"/>
      <c r="E16" s="90"/>
      <c r="F16" s="84"/>
      <c r="G16" s="90"/>
      <c r="H16" s="84"/>
      <c r="I16" s="278" t="s">
        <v>606</v>
      </c>
      <c r="J16" s="84"/>
      <c r="K16" s="90"/>
      <c r="L16" s="84"/>
      <c r="M16" s="90"/>
      <c r="N16" s="84"/>
      <c r="O16" s="90"/>
      <c r="P16" s="84"/>
      <c r="Q16" s="90"/>
      <c r="R16" s="84"/>
      <c r="S16" s="90"/>
      <c r="T16" s="90"/>
      <c r="U16" s="90"/>
      <c r="V16" s="278" t="s">
        <v>608</v>
      </c>
      <c r="W16" s="91"/>
      <c r="X16" s="87"/>
      <c r="Y16" s="277" t="s">
        <v>607</v>
      </c>
      <c r="Z16" s="97"/>
    </row>
    <row r="17" spans="2:26" ht="102.75" customHeight="1">
      <c r="B17" s="106">
        <v>7</v>
      </c>
      <c r="C17" s="130" t="s">
        <v>477</v>
      </c>
      <c r="D17" s="79"/>
      <c r="E17" s="118"/>
      <c r="F17" s="82"/>
      <c r="G17" s="118"/>
      <c r="H17" s="82"/>
      <c r="I17" s="118"/>
      <c r="J17" s="85"/>
      <c r="K17" s="118"/>
      <c r="L17" s="82"/>
      <c r="M17" s="118"/>
      <c r="N17" s="82"/>
      <c r="O17" s="118"/>
      <c r="P17" s="85"/>
      <c r="Q17" s="118"/>
      <c r="R17" s="82"/>
      <c r="S17" s="118" t="s">
        <v>112</v>
      </c>
      <c r="T17" s="118" t="s">
        <v>112</v>
      </c>
      <c r="U17" s="118" t="s">
        <v>112</v>
      </c>
      <c r="V17" s="118" t="s">
        <v>112</v>
      </c>
      <c r="W17" s="118" t="s">
        <v>112</v>
      </c>
      <c r="X17" s="57"/>
      <c r="Y17" s="62" t="s">
        <v>617</v>
      </c>
      <c r="Z17" s="94"/>
    </row>
    <row r="18" spans="2:26" ht="15.75" customHeight="1">
      <c r="B18" s="129" t="s">
        <v>164</v>
      </c>
      <c r="C18" s="104"/>
      <c r="D18" s="104"/>
      <c r="E18" s="89"/>
      <c r="F18" s="104"/>
      <c r="G18" s="89"/>
      <c r="H18" s="104"/>
      <c r="I18" s="89"/>
      <c r="J18" s="104"/>
      <c r="K18" s="89"/>
      <c r="L18" s="104"/>
      <c r="M18" s="89"/>
      <c r="N18" s="104"/>
      <c r="O18" s="89"/>
      <c r="P18" s="104"/>
      <c r="Q18" s="89"/>
      <c r="R18" s="104"/>
      <c r="S18" s="89"/>
      <c r="T18" s="89"/>
      <c r="U18" s="89"/>
      <c r="V18" s="89"/>
      <c r="W18" s="89"/>
      <c r="X18" s="72"/>
      <c r="Y18" s="89"/>
      <c r="Z18" s="105"/>
    </row>
    <row r="19" spans="2:26" ht="38.25" customHeight="1">
      <c r="B19" s="106">
        <v>8</v>
      </c>
      <c r="C19" s="130" t="s">
        <v>398</v>
      </c>
      <c r="D19" s="79"/>
      <c r="E19" s="118"/>
      <c r="F19" s="82"/>
      <c r="G19" s="118"/>
      <c r="H19" s="82">
        <v>275016</v>
      </c>
      <c r="I19" s="118"/>
      <c r="J19" s="85">
        <v>344468</v>
      </c>
      <c r="K19" s="118"/>
      <c r="L19" s="82">
        <v>338017</v>
      </c>
      <c r="M19" s="118"/>
      <c r="N19" s="82">
        <v>331165</v>
      </c>
      <c r="O19" s="118"/>
      <c r="P19" s="85">
        <v>325112</v>
      </c>
      <c r="Q19" s="118"/>
      <c r="R19" s="82"/>
      <c r="S19" s="118"/>
      <c r="T19" s="279">
        <v>326672</v>
      </c>
      <c r="U19" s="279">
        <v>325462</v>
      </c>
      <c r="V19" s="279">
        <v>324403</v>
      </c>
      <c r="W19" s="279">
        <v>323589</v>
      </c>
      <c r="X19" s="280"/>
      <c r="Y19" s="281" t="s">
        <v>575</v>
      </c>
      <c r="Z19" s="98"/>
    </row>
    <row r="20" spans="2:26" ht="17.25" customHeight="1">
      <c r="B20" s="129" t="s">
        <v>166</v>
      </c>
      <c r="C20" s="104"/>
      <c r="D20" s="104"/>
      <c r="E20" s="89"/>
      <c r="F20" s="104"/>
      <c r="G20" s="89"/>
      <c r="H20" s="104"/>
      <c r="I20" s="89"/>
      <c r="J20" s="104"/>
      <c r="K20" s="89"/>
      <c r="L20" s="104"/>
      <c r="M20" s="89"/>
      <c r="N20" s="104"/>
      <c r="O20" s="89"/>
      <c r="P20" s="104"/>
      <c r="Q20" s="89"/>
      <c r="R20" s="104"/>
      <c r="S20" s="89"/>
      <c r="T20" s="89"/>
      <c r="U20" s="89"/>
      <c r="V20" s="89"/>
      <c r="W20" s="89"/>
      <c r="X20" s="88" t="s">
        <v>159</v>
      </c>
      <c r="Y20" s="396"/>
      <c r="Z20" s="397"/>
    </row>
    <row r="21" spans="2:26" ht="75.75" customHeight="1">
      <c r="B21" s="106">
        <v>9</v>
      </c>
      <c r="C21" s="130" t="s">
        <v>478</v>
      </c>
      <c r="D21" s="121" t="str">
        <f>IF(OR(ISBLANK(D10),ISBLANK(D19)),IF(OR(ISBLANK(D10),ISBLANK(D52)),"",100*D10/D52),100*D10/D19)</f>
        <v/>
      </c>
      <c r="E21" s="56" t="str">
        <f>IF(OR(ISBLANK(E10),ISBLANK(E19)),IF(OR(ISBLANK(E10),ISBLANK(D52)),"",100*E10/D52),100*E10/E19)</f>
        <v/>
      </c>
      <c r="F21" s="122" t="str">
        <f>IF(OR(ISBLANK(F10),ISBLANK(F19)),IF(OR(ISBLANK(F10),ISBLANK(E52)),"",100*F10/E52),100*F10/F19)</f>
        <v/>
      </c>
      <c r="G21" s="56" t="str">
        <f>IF(OR(ISBLANK(G10),ISBLANK(G19)),IF(OR(ISBLANK(G10),ISBLANK(E52)),"",100*G10/E52),100*G10/G19)</f>
        <v/>
      </c>
      <c r="H21" s="122">
        <f>IF(OR(ISBLANK(H10),ISBLANK(H19)),IF(OR(ISBLANK(H10),ISBLANK(F52)),"",100*H10/F52),100*H10/H19)</f>
        <v>52.799109869971204</v>
      </c>
      <c r="I21" s="56" t="str">
        <f>IF(OR(ISBLANK(I10),ISBLANK(I19)),IF(OR(ISBLANK(I10),ISBLANK(F52)),"",100*I10/F52),100*I10/I19)</f>
        <v/>
      </c>
      <c r="J21" s="123">
        <f>IF(OR(ISBLANK(J10),ISBLANK(J19)),IF(OR(ISBLANK(J10),ISBLANK(G52)),"",100*J10/G52),100*J10/J19)</f>
        <v>53.330352891995773</v>
      </c>
      <c r="K21" s="56" t="str">
        <f>IF(OR(ISBLANK(K10),ISBLANK(K19)),IF(OR(ISBLANK(K10),ISBLANK(G52)),"",100*K10/G52),100*K10/K19)</f>
        <v/>
      </c>
      <c r="L21" s="122">
        <f>IF(OR(ISBLANK(L10),ISBLANK(L19)),IF(OR(ISBLANK(L10),ISBLANK(H52)),"",100*L10/H52),100*L10/L19)</f>
        <v>53.265959996094871</v>
      </c>
      <c r="M21" s="56" t="str">
        <f>IF(OR(ISBLANK(M10),ISBLANK(M19)),IF(OR(ISBLANK(M10),ISBLANK(H52)),"",100*M10/H52),100*M10/M19)</f>
        <v/>
      </c>
      <c r="N21" s="122">
        <f>IF(OR(ISBLANK(N10),ISBLANK(N19)),IF(OR(ISBLANK(N10),ISBLANK(I52)),"",100*N10/I52),100*N10/N19)</f>
        <v>38.694004499267734</v>
      </c>
      <c r="O21" s="56" t="str">
        <f>IF(OR(ISBLANK(O10),ISBLANK(O19)),IF(OR(ISBLANK(O10),ISBLANK(I52)),"",100*O10/I52),100*O10/O19)</f>
        <v/>
      </c>
      <c r="P21" s="123">
        <f>IF(OR(ISBLANK(P10),ISBLANK(P19)),IF(OR(ISBLANK(P10),ISBLANK(J52)),"",100*P10/J52),100*P10/P19)</f>
        <v>73.546962277615094</v>
      </c>
      <c r="Q21" s="56" t="str">
        <f>IF(OR(ISBLANK(Q10),ISBLANK(Q19)),IF(OR(ISBLANK(Q10),ISBLANK(J52)),"",100*Q10/J52),100*Q10/Q19)</f>
        <v/>
      </c>
      <c r="R21" s="122" t="str">
        <f>IF(OR(ISBLANK(R10),ISBLANK(R19)),IF(OR(ISBLANK(R10),ISBLANK(K52)),"",100*R10/K52),100*R10/R19)</f>
        <v/>
      </c>
      <c r="S21" s="56">
        <f>IF(OR(ISBLANK(S10),ISBLANK(S19)),IF(OR(ISBLANK(S10),ISBLANK(K52)),"",100*S10/K52),100*S10/S19)</f>
        <v>73.300447422536365</v>
      </c>
      <c r="T21" s="56">
        <f>IF(OR(ISBLANK(T10),ISBLANK(T19)),IF(OR(ISBLANK(T10),ISBLANK(L52)),"",100*T10/L52),100*T10/T19)</f>
        <v>69.270399666944215</v>
      </c>
      <c r="U21" s="56">
        <f>IF(OR(ISBLANK(U10),ISBLANK(U19)),IF(OR(ISBLANK(U10),ISBLANK(M52)),"",100*U10/M52),100*U10/U19)</f>
        <v>73.64792203083617</v>
      </c>
      <c r="V21" s="56">
        <f>IF(OR(ISBLANK(V10),ISBLANK(V19)),IF(OR(ISBLANK(V10),ISBLANK(N52)),"",100*V10/N52),100*V10/V19)</f>
        <v>66.452529723831162</v>
      </c>
      <c r="W21" s="92">
        <f>IF(OR(ISBLANK(W10),ISBLANK(W19)),IF(OR(ISBLANK(W10),ISBLANK(O52)),"",100*W10/O52),100*W10/W19)</f>
        <v>80.075651520910782</v>
      </c>
      <c r="X21" s="120">
        <v>90</v>
      </c>
      <c r="Y21" s="60" t="s">
        <v>525</v>
      </c>
      <c r="Z21" s="94"/>
    </row>
    <row r="22" spans="2:26" ht="129" customHeight="1">
      <c r="B22" s="106">
        <v>10</v>
      </c>
      <c r="C22" s="130" t="s">
        <v>390</v>
      </c>
      <c r="D22" s="121" t="str">
        <f t="shared" ref="D22:W22" si="0">IF(OR(ISBLANK(D14),ISBLANK(D10)),"",100*D14/D10)</f>
        <v/>
      </c>
      <c r="E22" s="56" t="str">
        <f t="shared" si="0"/>
        <v/>
      </c>
      <c r="F22" s="122" t="str">
        <f t="shared" si="0"/>
        <v/>
      </c>
      <c r="G22" s="56" t="str">
        <f t="shared" si="0"/>
        <v/>
      </c>
      <c r="H22" s="122" t="str">
        <f t="shared" si="0"/>
        <v/>
      </c>
      <c r="I22" s="56" t="str">
        <f t="shared" si="0"/>
        <v/>
      </c>
      <c r="J22" s="123" t="str">
        <f t="shared" si="0"/>
        <v/>
      </c>
      <c r="K22" s="56" t="str">
        <f t="shared" si="0"/>
        <v/>
      </c>
      <c r="L22" s="122" t="str">
        <f t="shared" si="0"/>
        <v/>
      </c>
      <c r="M22" s="56" t="str">
        <f t="shared" si="0"/>
        <v/>
      </c>
      <c r="N22" s="122" t="str">
        <f t="shared" si="0"/>
        <v/>
      </c>
      <c r="O22" s="56" t="str">
        <f t="shared" si="0"/>
        <v/>
      </c>
      <c r="P22" s="123">
        <f t="shared" si="0"/>
        <v>100</v>
      </c>
      <c r="Q22" s="56" t="str">
        <f t="shared" si="0"/>
        <v/>
      </c>
      <c r="R22" s="122" t="str">
        <f t="shared" si="0"/>
        <v/>
      </c>
      <c r="S22" s="56">
        <f t="shared" si="0"/>
        <v>100</v>
      </c>
      <c r="T22" s="56">
        <f t="shared" si="0"/>
        <v>100</v>
      </c>
      <c r="U22" s="56">
        <f t="shared" si="0"/>
        <v>100</v>
      </c>
      <c r="V22" s="56">
        <f t="shared" si="0"/>
        <v>100</v>
      </c>
      <c r="W22" s="56">
        <f t="shared" si="0"/>
        <v>100</v>
      </c>
      <c r="X22" s="120">
        <v>90</v>
      </c>
      <c r="Y22" s="63"/>
      <c r="Z22" s="94"/>
    </row>
    <row r="23" spans="2:26" ht="92.4" customHeight="1">
      <c r="B23" s="106">
        <v>11</v>
      </c>
      <c r="C23" s="130" t="s">
        <v>395</v>
      </c>
      <c r="D23" s="121" t="str">
        <f>IF(OR(ISBLANK(D16),ISBLANK(D50)),IF(OR(ISBLANK(D16),ISBLANK(D50)),"",D16),D50)</f>
        <v/>
      </c>
      <c r="E23" s="56" t="str">
        <f>IF(OR(ISBLANK(E16),ISBLANK(D50)),IF(OR(ISBLANK(E16),ISBLANK(D50)),"",E16),D50)</f>
        <v/>
      </c>
      <c r="F23" s="122" t="str">
        <f>IF(OR(ISBLANK(F16),ISBLANK(E50)),IF(OR(ISBLANK(F16),ISBLANK(E50)),"",F16),E50)</f>
        <v/>
      </c>
      <c r="G23" s="56" t="str">
        <f>IF(OR(ISBLANK(G16),ISBLANK(E50)),IF(OR(ISBLANK(G16),ISBLANK(E50)),"",G16),E50)</f>
        <v/>
      </c>
      <c r="H23" s="122" t="str">
        <f>IF(OR(ISBLANK(H16),ISBLANK(F50)),IF(OR(ISBLANK(H16),ISBLANK(F50)),"",H16),F50)</f>
        <v/>
      </c>
      <c r="I23" s="56">
        <f>IF(OR(ISBLANK(I16),ISBLANK(F50)),IF(OR(ISBLANK(I16),ISBLANK(F50)),"",I16),F50)</f>
        <v>73.3</v>
      </c>
      <c r="J23" s="123" t="str">
        <f>IF(OR(ISBLANK(J16),ISBLANK(G50)),IF(OR(ISBLANK(J16),ISBLANK(G50)),"",J16),G50)</f>
        <v/>
      </c>
      <c r="K23" s="56" t="str">
        <f>IF(OR(ISBLANK(K16),ISBLANK(G50)),IF(OR(ISBLANK(K16),ISBLANK(G50)),"",K16),G50)</f>
        <v/>
      </c>
      <c r="L23" s="122" t="str">
        <f>IF(OR(ISBLANK(L16),ISBLANK(H50)),IF(OR(ISBLANK(L16),ISBLANK(H50)),"",L16),H50)</f>
        <v/>
      </c>
      <c r="M23" s="56" t="str">
        <f>IF(OR(ISBLANK(M16),ISBLANK(H50)),IF(OR(ISBLANK(M16),ISBLANK(H50)),"",M16),H50)</f>
        <v/>
      </c>
      <c r="N23" s="122" t="str">
        <f>IF(OR(ISBLANK(N16),ISBLANK(I50)),IF(OR(ISBLANK(N16),ISBLANK(I50)),"",N16),I50)</f>
        <v/>
      </c>
      <c r="O23" s="56" t="str">
        <f>IF(OR(ISBLANK(O16),ISBLANK(I50)),IF(OR(ISBLANK(O16),ISBLANK(I50)),"",O16),I50)</f>
        <v/>
      </c>
      <c r="P23" s="123" t="str">
        <f>IF(OR(ISBLANK(P16),ISBLANK(J50)),IF(OR(ISBLANK(P16),ISBLANK(J50)),"",P16),J50)</f>
        <v/>
      </c>
      <c r="Q23" s="56" t="str">
        <f>IF(OR(ISBLANK(Q16),ISBLANK(J50)),IF(OR(ISBLANK(Q16),ISBLANK(J50)),"",Q16),J50)</f>
        <v/>
      </c>
      <c r="R23" s="122" t="str">
        <f>IF(OR(ISBLANK(R16),ISBLANK(K50)),IF(OR(ISBLANK(R16),ISBLANK(K50)),"",R16),K50)</f>
        <v/>
      </c>
      <c r="S23" s="56" t="str">
        <f>IF(OR(ISBLANK(S16),ISBLANK(K50)),IF(OR(ISBLANK(S16),ISBLANK(K50)),"",S16),K50)</f>
        <v/>
      </c>
      <c r="T23" s="56" t="str">
        <f>IF(OR(ISBLANK(T16),ISBLANK(L50)),IF(OR(ISBLANK(T16),ISBLANK(L50)),"",T16),L50)</f>
        <v/>
      </c>
      <c r="U23" s="56" t="str">
        <f>IF(OR(ISBLANK(U16),ISBLANK(M50)),IF(OR(ISBLANK(U16),ISBLANK(M50)),"",U16),M50)</f>
        <v/>
      </c>
      <c r="V23" s="56">
        <f>IF(OR(ISBLANK(V16),ISBLANK(N50)),IF(OR(ISBLANK(V16),ISBLANK(N50)),"",V16),N50)</f>
        <v>91.7</v>
      </c>
      <c r="W23" s="56" t="str">
        <f>IF(OR(ISBLANK(W16),ISBLANK(O50)),IF(OR(ISBLANK(W16),ISBLANK(O50)),"",W16),O50)</f>
        <v/>
      </c>
      <c r="X23" s="120">
        <v>90</v>
      </c>
      <c r="Y23" s="63"/>
      <c r="Z23" s="94" t="s">
        <v>528</v>
      </c>
    </row>
    <row r="24" spans="2:26" ht="62.25" customHeight="1">
      <c r="B24" s="106">
        <v>12</v>
      </c>
      <c r="C24" s="130" t="s">
        <v>391</v>
      </c>
      <c r="D24" s="121" t="str">
        <f>IF(ISBLANK(D17),"",D17)</f>
        <v/>
      </c>
      <c r="E24" s="56" t="str">
        <f t="shared" ref="E24:W24" si="1">IF(ISBLANK(E17),"",E17)</f>
        <v/>
      </c>
      <c r="F24" s="122" t="str">
        <f t="shared" si="1"/>
        <v/>
      </c>
      <c r="G24" s="56" t="str">
        <f t="shared" si="1"/>
        <v/>
      </c>
      <c r="H24" s="122" t="str">
        <f t="shared" si="1"/>
        <v/>
      </c>
      <c r="I24" s="56" t="str">
        <f t="shared" si="1"/>
        <v/>
      </c>
      <c r="J24" s="122" t="str">
        <f t="shared" si="1"/>
        <v/>
      </c>
      <c r="K24" s="56" t="str">
        <f t="shared" si="1"/>
        <v/>
      </c>
      <c r="L24" s="122" t="str">
        <f t="shared" si="1"/>
        <v/>
      </c>
      <c r="M24" s="56" t="str">
        <f t="shared" si="1"/>
        <v/>
      </c>
      <c r="N24" s="122" t="str">
        <f t="shared" si="1"/>
        <v/>
      </c>
      <c r="O24" s="56" t="str">
        <f t="shared" si="1"/>
        <v/>
      </c>
      <c r="P24" s="122" t="str">
        <f t="shared" si="1"/>
        <v/>
      </c>
      <c r="Q24" s="56" t="str">
        <f>IF(ISBLANK(Q17),"",Q17)</f>
        <v/>
      </c>
      <c r="R24" s="122" t="str">
        <f t="shared" si="1"/>
        <v/>
      </c>
      <c r="S24" s="56" t="str">
        <f t="shared" si="1"/>
        <v>N/A</v>
      </c>
      <c r="T24" s="56" t="str">
        <f t="shared" si="1"/>
        <v>N/A</v>
      </c>
      <c r="U24" s="56" t="str">
        <f t="shared" si="1"/>
        <v>N/A</v>
      </c>
      <c r="V24" s="56" t="str">
        <f t="shared" si="1"/>
        <v>N/A</v>
      </c>
      <c r="W24" s="93" t="str">
        <f t="shared" si="1"/>
        <v>N/A</v>
      </c>
      <c r="X24" s="59">
        <v>90</v>
      </c>
      <c r="Y24" s="63" t="s">
        <v>526</v>
      </c>
      <c r="Z24" s="94"/>
    </row>
    <row r="25" spans="2:26" ht="6" customHeight="1">
      <c r="C25" s="75"/>
      <c r="D25" s="108"/>
      <c r="E25" s="108"/>
      <c r="F25" s="108"/>
      <c r="G25" s="108"/>
      <c r="H25" s="108"/>
      <c r="I25" s="108"/>
      <c r="J25" s="108"/>
      <c r="K25" s="116"/>
      <c r="M25" s="51"/>
      <c r="X25" s="117"/>
    </row>
    <row r="26" spans="2:26">
      <c r="C26" s="75"/>
      <c r="D26" s="108"/>
      <c r="E26" s="108"/>
      <c r="F26" s="108"/>
      <c r="G26" s="108"/>
      <c r="H26" s="108"/>
      <c r="I26" s="108"/>
      <c r="J26" s="108"/>
      <c r="K26" s="108"/>
      <c r="M26" s="51"/>
    </row>
    <row r="27" spans="2:26" ht="22.5" customHeight="1">
      <c r="B27" s="132" t="s">
        <v>167</v>
      </c>
      <c r="C27" s="133"/>
      <c r="D27" s="133"/>
      <c r="E27" s="133"/>
      <c r="F27" s="133"/>
      <c r="G27" s="133"/>
      <c r="H27" s="133"/>
      <c r="I27" s="133"/>
      <c r="J27" s="133"/>
      <c r="K27" s="133"/>
      <c r="L27" s="134"/>
      <c r="M27" s="51"/>
    </row>
    <row r="28" spans="2:26">
      <c r="C28" s="75"/>
      <c r="D28" s="108"/>
      <c r="E28" s="108"/>
      <c r="F28" s="108"/>
      <c r="G28" s="108"/>
      <c r="H28" s="108"/>
      <c r="I28" s="108"/>
      <c r="J28" s="108"/>
      <c r="K28" s="108"/>
      <c r="M28" s="51"/>
    </row>
    <row r="29" spans="2:26">
      <c r="C29" s="75"/>
      <c r="D29" s="108"/>
      <c r="E29" s="108"/>
      <c r="F29" s="135" t="s">
        <v>168</v>
      </c>
      <c r="G29" s="108"/>
      <c r="H29" s="108"/>
      <c r="I29" s="108"/>
      <c r="J29" s="108"/>
      <c r="K29" s="108"/>
      <c r="M29" s="51"/>
    </row>
    <row r="30" spans="2:26">
      <c r="C30" s="75"/>
      <c r="D30" s="108"/>
      <c r="E30" s="108"/>
      <c r="F30" s="109" t="s">
        <v>479</v>
      </c>
      <c r="G30" s="108"/>
      <c r="H30" s="108"/>
      <c r="I30" s="108"/>
      <c r="J30" s="108"/>
      <c r="K30" s="108"/>
      <c r="M30" s="51"/>
    </row>
    <row r="31" spans="2:26">
      <c r="C31" s="75"/>
      <c r="D31" s="108"/>
      <c r="E31" s="108"/>
      <c r="F31" s="110" t="s">
        <v>169</v>
      </c>
      <c r="G31" s="108"/>
      <c r="H31" s="108"/>
      <c r="I31" s="108"/>
      <c r="J31" s="108"/>
      <c r="K31" s="108"/>
      <c r="M31" s="51"/>
    </row>
    <row r="32" spans="2:26">
      <c r="C32" s="75"/>
      <c r="D32" s="108"/>
      <c r="E32" s="108"/>
      <c r="F32" s="110" t="s">
        <v>170</v>
      </c>
      <c r="G32" s="108"/>
      <c r="H32" s="108"/>
      <c r="I32" s="108"/>
      <c r="J32" s="108"/>
      <c r="K32" s="108"/>
      <c r="M32" s="51"/>
    </row>
    <row r="33" spans="2:19">
      <c r="C33" s="75"/>
      <c r="D33" s="108"/>
      <c r="E33" s="108"/>
      <c r="F33" s="110" t="s">
        <v>171</v>
      </c>
      <c r="G33" s="108"/>
      <c r="H33" s="108"/>
      <c r="I33" s="108"/>
      <c r="J33" s="108"/>
      <c r="K33" s="108"/>
      <c r="M33" s="51"/>
    </row>
    <row r="34" spans="2:19">
      <c r="C34" s="75"/>
      <c r="D34" s="108"/>
      <c r="E34" s="108"/>
      <c r="F34" s="108" t="s">
        <v>451</v>
      </c>
      <c r="G34" s="108"/>
      <c r="H34" s="108"/>
      <c r="I34" s="108"/>
      <c r="J34" s="108"/>
      <c r="K34" s="108"/>
      <c r="M34" s="51"/>
    </row>
    <row r="35" spans="2:19">
      <c r="C35" s="75"/>
      <c r="D35" s="108"/>
      <c r="E35" s="108"/>
      <c r="F35" s="108"/>
      <c r="G35" s="108"/>
      <c r="H35" s="108"/>
      <c r="I35" s="108"/>
      <c r="J35" s="108"/>
      <c r="K35" s="108"/>
      <c r="M35" s="51"/>
    </row>
    <row r="36" spans="2:19">
      <c r="C36" s="75"/>
      <c r="D36" s="108"/>
      <c r="E36" s="108"/>
      <c r="F36" s="108"/>
      <c r="G36" s="108"/>
      <c r="H36" s="108"/>
      <c r="I36" s="108"/>
      <c r="J36" s="108"/>
      <c r="K36" s="108"/>
      <c r="M36" s="51"/>
    </row>
    <row r="37" spans="2:19">
      <c r="C37" s="75"/>
      <c r="D37" s="108"/>
      <c r="E37" s="108"/>
      <c r="F37" s="108"/>
      <c r="G37" s="108"/>
      <c r="H37" s="108"/>
      <c r="I37" s="108"/>
      <c r="J37" s="108"/>
      <c r="K37" s="108"/>
      <c r="M37" s="51"/>
    </row>
    <row r="38" spans="2:19">
      <c r="C38" s="75"/>
      <c r="D38" s="108"/>
      <c r="E38" s="108"/>
      <c r="F38" s="108"/>
      <c r="G38" s="108"/>
      <c r="H38" s="108"/>
      <c r="I38" s="108"/>
      <c r="J38" s="108"/>
      <c r="K38" s="108"/>
      <c r="M38" s="51"/>
    </row>
    <row r="39" spans="2:19">
      <c r="C39" s="75"/>
      <c r="D39" s="108"/>
      <c r="E39" s="108"/>
      <c r="F39" s="108"/>
      <c r="G39" s="108"/>
      <c r="H39" s="108"/>
      <c r="I39" s="108"/>
      <c r="J39" s="108"/>
      <c r="K39" s="108"/>
      <c r="M39" s="51"/>
    </row>
    <row r="40" spans="2:19">
      <c r="C40" s="75"/>
      <c r="D40" s="108"/>
      <c r="E40" s="108"/>
      <c r="F40" s="108"/>
      <c r="G40" s="108"/>
      <c r="H40" s="108"/>
      <c r="I40" s="108"/>
      <c r="J40" s="108"/>
      <c r="K40" s="108"/>
      <c r="M40" s="51"/>
    </row>
    <row r="41" spans="2:19">
      <c r="C41" s="75"/>
      <c r="D41" s="108"/>
      <c r="E41" s="108"/>
      <c r="F41" s="108"/>
      <c r="G41" s="108"/>
      <c r="H41" s="108"/>
      <c r="I41" s="108"/>
      <c r="J41" s="108"/>
      <c r="K41" s="108"/>
      <c r="M41" s="51"/>
    </row>
    <row r="42" spans="2:19">
      <c r="C42" s="75"/>
      <c r="D42" s="108"/>
      <c r="E42" s="108"/>
      <c r="F42" s="108"/>
      <c r="G42" s="108"/>
      <c r="H42" s="108"/>
      <c r="I42" s="108"/>
      <c r="J42" s="108"/>
      <c r="K42" s="108"/>
      <c r="M42" s="51"/>
    </row>
    <row r="43" spans="2:19">
      <c r="C43" s="75"/>
      <c r="D43" s="108"/>
      <c r="E43" s="108"/>
      <c r="F43" s="108"/>
      <c r="G43" s="108"/>
      <c r="H43" s="108"/>
      <c r="I43" s="108"/>
      <c r="J43" s="108"/>
      <c r="K43" s="108"/>
      <c r="M43" s="51"/>
    </row>
    <row r="44" spans="2:19">
      <c r="C44" s="75"/>
      <c r="D44" s="108"/>
      <c r="E44" s="108"/>
      <c r="F44" s="108"/>
      <c r="G44" s="108"/>
      <c r="H44" s="108"/>
      <c r="I44" s="108"/>
      <c r="J44" s="108"/>
      <c r="K44" s="108"/>
      <c r="M44" s="51"/>
    </row>
    <row r="45" spans="2:19" ht="15.75" customHeight="1">
      <c r="B45" s="76" t="s">
        <v>172</v>
      </c>
      <c r="C45" s="75"/>
      <c r="D45" s="108"/>
      <c r="E45" s="108"/>
      <c r="F45" s="108"/>
      <c r="G45" s="108"/>
      <c r="H45" s="108"/>
      <c r="I45" s="108"/>
      <c r="J45" s="108"/>
      <c r="K45" s="108"/>
      <c r="M45" s="51"/>
    </row>
    <row r="46" spans="2:19" ht="12.75" customHeight="1">
      <c r="B46" s="77"/>
      <c r="C46" s="75"/>
      <c r="D46" s="108"/>
      <c r="E46" s="108"/>
      <c r="F46" s="108"/>
      <c r="G46" s="108"/>
      <c r="H46" s="108"/>
      <c r="I46" s="108"/>
      <c r="J46" s="108"/>
      <c r="K46" s="108"/>
      <c r="M46" s="51"/>
    </row>
    <row r="47" spans="2:19" ht="23.25" customHeight="1">
      <c r="B47" s="136" t="s">
        <v>173</v>
      </c>
      <c r="C47" s="133"/>
      <c r="D47" s="133"/>
      <c r="E47" s="133"/>
      <c r="F47" s="133"/>
      <c r="G47" s="133"/>
      <c r="H47" s="133"/>
      <c r="I47" s="133"/>
      <c r="J47" s="133"/>
      <c r="K47" s="133"/>
      <c r="L47" s="133"/>
      <c r="M47" s="133"/>
      <c r="N47" s="133"/>
      <c r="O47" s="133"/>
      <c r="P47" s="133"/>
      <c r="Q47" s="385"/>
      <c r="R47" s="385"/>
      <c r="S47" s="386"/>
    </row>
    <row r="48" spans="2:19" ht="18.75" customHeight="1">
      <c r="B48" s="137" t="s">
        <v>158</v>
      </c>
      <c r="C48" s="111" t="s">
        <v>30</v>
      </c>
      <c r="D48" s="138" t="s">
        <v>512</v>
      </c>
      <c r="E48" s="139">
        <v>2013</v>
      </c>
      <c r="F48" s="140">
        <v>2014</v>
      </c>
      <c r="G48" s="141">
        <v>2015</v>
      </c>
      <c r="H48" s="140">
        <v>2016</v>
      </c>
      <c r="I48" s="140">
        <v>2017</v>
      </c>
      <c r="J48" s="139">
        <v>2018</v>
      </c>
      <c r="K48" s="140">
        <v>2019</v>
      </c>
      <c r="L48" s="139">
        <v>2020</v>
      </c>
      <c r="M48" s="140">
        <v>2021</v>
      </c>
      <c r="N48" s="139">
        <v>2022</v>
      </c>
      <c r="O48" s="140">
        <v>2023</v>
      </c>
      <c r="P48" s="41">
        <v>2024</v>
      </c>
      <c r="Q48" s="382" t="s">
        <v>174</v>
      </c>
      <c r="R48" s="383"/>
      <c r="S48" s="384"/>
    </row>
    <row r="49" spans="2:19" ht="15.75" customHeight="1">
      <c r="B49" s="129" t="s">
        <v>175</v>
      </c>
      <c r="C49" s="104"/>
      <c r="D49" s="104"/>
      <c r="E49" s="104"/>
      <c r="F49" s="104"/>
      <c r="G49" s="104"/>
      <c r="H49" s="104"/>
      <c r="I49" s="104"/>
      <c r="J49" s="104"/>
      <c r="K49" s="104"/>
      <c r="L49" s="104"/>
      <c r="M49" s="104"/>
      <c r="N49" s="104"/>
      <c r="O49" s="104"/>
      <c r="P49" s="104"/>
      <c r="Q49" s="380"/>
      <c r="R49" s="380"/>
      <c r="S49" s="381"/>
    </row>
    <row r="50" spans="2:19" ht="156" customHeight="1">
      <c r="B50" s="106">
        <v>13</v>
      </c>
      <c r="C50" s="131" t="s">
        <v>306</v>
      </c>
      <c r="D50" s="43"/>
      <c r="E50" s="44"/>
      <c r="F50" s="45">
        <v>73.3</v>
      </c>
      <c r="G50" s="46"/>
      <c r="H50" s="45"/>
      <c r="I50" s="45"/>
      <c r="J50" s="44"/>
      <c r="K50" s="44"/>
      <c r="L50" s="44"/>
      <c r="M50" s="44"/>
      <c r="N50" s="44">
        <v>91.7</v>
      </c>
      <c r="O50" s="44"/>
      <c r="P50" s="47"/>
      <c r="Q50" s="387" t="s">
        <v>527</v>
      </c>
      <c r="R50" s="388"/>
      <c r="S50" s="389"/>
    </row>
    <row r="51" spans="2:19" ht="15.75" customHeight="1">
      <c r="B51" s="78" t="s">
        <v>176</v>
      </c>
      <c r="C51" s="42"/>
      <c r="D51" s="42"/>
      <c r="E51" s="42"/>
      <c r="F51" s="42"/>
      <c r="G51" s="42"/>
      <c r="H51" s="42"/>
      <c r="I51" s="42"/>
      <c r="J51" s="42"/>
      <c r="K51" s="42"/>
      <c r="L51" s="42"/>
      <c r="M51" s="42"/>
      <c r="N51" s="42"/>
      <c r="O51" s="42"/>
      <c r="P51" s="42"/>
      <c r="Q51" s="394"/>
      <c r="R51" s="394"/>
      <c r="S51" s="395"/>
    </row>
    <row r="52" spans="2:19" ht="106.25" customHeight="1">
      <c r="B52" s="106">
        <v>14</v>
      </c>
      <c r="C52" s="130" t="s">
        <v>398</v>
      </c>
      <c r="D52" s="48"/>
      <c r="E52" s="49">
        <v>346065</v>
      </c>
      <c r="F52" s="50">
        <v>346996</v>
      </c>
      <c r="G52" s="52">
        <v>345053</v>
      </c>
      <c r="H52" s="50">
        <v>342034</v>
      </c>
      <c r="I52" s="50">
        <v>338417</v>
      </c>
      <c r="J52" s="49">
        <v>333912</v>
      </c>
      <c r="K52" s="49">
        <v>329219</v>
      </c>
      <c r="L52" s="49">
        <v>325659</v>
      </c>
      <c r="M52" s="49">
        <v>320934</v>
      </c>
      <c r="N52" s="49">
        <v>318335</v>
      </c>
      <c r="O52" s="49">
        <v>313156</v>
      </c>
      <c r="P52" s="53">
        <v>310610</v>
      </c>
      <c r="Q52" s="387" t="s">
        <v>513</v>
      </c>
      <c r="R52" s="388"/>
      <c r="S52" s="389"/>
    </row>
    <row r="53" spans="2:19" ht="90.75" customHeight="1">
      <c r="B53" s="106">
        <v>15</v>
      </c>
      <c r="C53" s="107" t="s">
        <v>165</v>
      </c>
      <c r="D53" s="48"/>
      <c r="E53" s="49">
        <v>1643330</v>
      </c>
      <c r="F53" s="50">
        <v>1652054</v>
      </c>
      <c r="G53" s="52">
        <v>1660202</v>
      </c>
      <c r="H53" s="50">
        <v>1665896</v>
      </c>
      <c r="I53" s="50">
        <v>1665942</v>
      </c>
      <c r="J53" s="49">
        <v>1659062</v>
      </c>
      <c r="K53" s="49">
        <v>1646251</v>
      </c>
      <c r="L53" s="49">
        <v>1630327</v>
      </c>
      <c r="M53" s="49">
        <v>1613064</v>
      </c>
      <c r="N53" s="49">
        <v>1595077</v>
      </c>
      <c r="O53" s="49">
        <v>1577120</v>
      </c>
      <c r="P53" s="53">
        <v>1559486</v>
      </c>
      <c r="Q53" s="387" t="s">
        <v>514</v>
      </c>
      <c r="R53" s="388"/>
      <c r="S53" s="389"/>
    </row>
    <row r="54" spans="2:19" ht="104.4" customHeight="1">
      <c r="B54" s="106">
        <v>16</v>
      </c>
      <c r="C54" s="130" t="s">
        <v>101</v>
      </c>
      <c r="D54" s="48"/>
      <c r="E54" s="49">
        <v>14999683</v>
      </c>
      <c r="F54" s="50">
        <v>15210817</v>
      </c>
      <c r="G54" s="52">
        <v>15417523</v>
      </c>
      <c r="H54" s="50">
        <v>15624584</v>
      </c>
      <c r="I54" s="50">
        <v>15830689</v>
      </c>
      <c r="J54" s="49">
        <v>16025238</v>
      </c>
      <c r="K54" s="49">
        <v>16207746</v>
      </c>
      <c r="L54" s="49">
        <v>16396860</v>
      </c>
      <c r="M54" s="49">
        <v>16589023</v>
      </c>
      <c r="N54" s="49">
        <v>16767842</v>
      </c>
      <c r="O54" s="49">
        <v>16944826</v>
      </c>
      <c r="P54" s="53">
        <v>17121847</v>
      </c>
      <c r="Q54" s="387" t="s">
        <v>515</v>
      </c>
      <c r="R54" s="388"/>
      <c r="S54" s="389"/>
    </row>
    <row r="55" spans="2:19">
      <c r="C55" s="75"/>
      <c r="D55" s="108"/>
      <c r="E55" s="108"/>
      <c r="F55" s="108"/>
      <c r="G55" s="108"/>
      <c r="H55" s="108"/>
      <c r="I55" s="108"/>
      <c r="J55" s="108"/>
      <c r="K55" s="108"/>
    </row>
    <row r="56" spans="2:19" ht="15.75" customHeight="1">
      <c r="B56" s="393" t="s">
        <v>443</v>
      </c>
      <c r="C56" s="393"/>
      <c r="D56" s="393"/>
      <c r="E56" s="393"/>
      <c r="F56" s="393"/>
      <c r="G56" s="393"/>
      <c r="H56" s="393"/>
      <c r="I56" s="393"/>
      <c r="J56" s="393"/>
    </row>
    <row r="57" spans="2:19" ht="72" customHeight="1">
      <c r="B57" s="390"/>
      <c r="C57" s="391"/>
      <c r="D57" s="391"/>
      <c r="E57" s="391"/>
      <c r="F57" s="391"/>
      <c r="G57" s="391"/>
      <c r="H57" s="391"/>
      <c r="I57" s="391"/>
      <c r="J57" s="391"/>
      <c r="K57" s="391"/>
      <c r="L57" s="392"/>
    </row>
  </sheetData>
  <sheetProtection algorithmName="SHA-512" hashValue="5QhFjBFH1L4F+Ag6HnOir9oeukWgr+vj8wZeTZMfaL5f+6OBvTxmCxAo65/u3t8dunR2lqj2wWD6ur81Jbzi0A==" saltValue="ugCzPC99JouJwuQae1UVcg=="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33" fitToHeight="0" orientation="landscape" cellComments="asDisplayed"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C11" sqref="C11"/>
    </sheetView>
  </sheetViews>
  <sheetFormatPr defaultColWidth="11.54296875" defaultRowHeight="14.5"/>
  <cols>
    <col min="1" max="1" width="4.54296875" customWidth="1"/>
    <col min="3" max="3" width="40" customWidth="1"/>
    <col min="4" max="10" width="12.6328125" customWidth="1"/>
    <col min="11" max="11" width="14" customWidth="1"/>
    <col min="12" max="23" width="12.6328125" customWidth="1"/>
    <col min="24" max="24" width="16.6328125" customWidth="1"/>
    <col min="25" max="25" width="53.6328125" customWidth="1"/>
    <col min="26" max="26" width="44.54296875" customWidth="1"/>
  </cols>
  <sheetData>
    <row r="1" spans="1:26" ht="15.75" customHeight="1">
      <c r="A1" s="143"/>
      <c r="B1" s="143" t="s">
        <v>110</v>
      </c>
      <c r="C1" s="144"/>
      <c r="D1" s="101" t="s">
        <v>10</v>
      </c>
      <c r="E1" s="144"/>
      <c r="F1" s="144"/>
      <c r="G1" s="144"/>
      <c r="H1" s="144"/>
      <c r="I1" s="144"/>
      <c r="J1" s="144"/>
      <c r="K1" s="144"/>
      <c r="L1" s="144"/>
      <c r="M1" s="144"/>
      <c r="N1" s="144"/>
      <c r="O1" s="144"/>
      <c r="P1" s="144"/>
      <c r="Q1" s="144"/>
      <c r="R1" s="144"/>
      <c r="S1" s="144"/>
      <c r="T1" s="144"/>
      <c r="U1" s="144"/>
      <c r="V1" s="144"/>
      <c r="W1" s="144"/>
      <c r="X1" s="144"/>
      <c r="Y1" s="144"/>
      <c r="Z1" s="144"/>
    </row>
    <row r="2" spans="1:26" ht="15.75" customHeight="1">
      <c r="A2" s="143"/>
      <c r="B2" s="143" t="s">
        <v>111</v>
      </c>
      <c r="C2" s="144"/>
      <c r="D2" s="102" t="s">
        <v>540</v>
      </c>
      <c r="E2" s="144"/>
      <c r="F2" s="144"/>
      <c r="G2" s="144"/>
      <c r="H2" s="144"/>
      <c r="I2" s="144"/>
      <c r="J2" s="144"/>
      <c r="K2" s="144"/>
      <c r="L2" s="144"/>
      <c r="M2" s="144"/>
      <c r="N2" s="144"/>
      <c r="O2" s="144"/>
      <c r="P2" s="144"/>
      <c r="Q2" s="144"/>
      <c r="R2" s="144"/>
      <c r="S2" s="144"/>
      <c r="T2" s="144"/>
      <c r="U2" s="144"/>
      <c r="V2" s="144"/>
      <c r="W2" s="144"/>
      <c r="X2" s="144"/>
      <c r="Y2" s="144"/>
      <c r="Z2" s="144"/>
    </row>
    <row r="3" spans="1:26">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row>
    <row r="4" spans="1:26">
      <c r="A4" s="144"/>
      <c r="B4" s="144"/>
      <c r="C4" s="144"/>
      <c r="D4" s="64" t="s">
        <v>508</v>
      </c>
      <c r="E4" s="65"/>
      <c r="F4" s="65"/>
      <c r="G4" s="144"/>
      <c r="H4" s="144"/>
      <c r="I4" s="144"/>
      <c r="J4" s="144"/>
      <c r="K4" s="144"/>
      <c r="L4" s="144"/>
      <c r="M4" s="144"/>
      <c r="N4" s="144"/>
      <c r="O4" s="144"/>
      <c r="P4" s="144"/>
      <c r="Q4" s="144"/>
      <c r="R4" s="144"/>
      <c r="S4" s="144"/>
      <c r="T4" s="144"/>
      <c r="U4" s="144"/>
      <c r="V4" s="144"/>
      <c r="W4" s="144"/>
      <c r="X4" s="144"/>
      <c r="Y4" s="144"/>
      <c r="Z4" s="144"/>
    </row>
    <row r="5" spans="1:26" ht="21" customHeight="1">
      <c r="A5" s="145"/>
      <c r="B5" s="7" t="s">
        <v>386</v>
      </c>
      <c r="C5" s="8"/>
      <c r="D5" s="8"/>
      <c r="E5" s="40"/>
      <c r="F5" s="8"/>
      <c r="G5" s="8"/>
      <c r="H5" s="8"/>
      <c r="I5" s="8"/>
      <c r="J5" s="8"/>
      <c r="K5" s="8"/>
      <c r="L5" s="8"/>
      <c r="M5" s="8"/>
      <c r="N5" s="145"/>
      <c r="O5" s="145"/>
      <c r="P5" s="145"/>
      <c r="Q5" s="145"/>
      <c r="R5" s="145"/>
      <c r="S5" s="145"/>
      <c r="T5" s="145"/>
      <c r="U5" s="145"/>
      <c r="V5" s="145"/>
      <c r="W5" s="145"/>
      <c r="X5" s="145"/>
      <c r="Y5" s="145"/>
      <c r="Z5" s="145"/>
    </row>
    <row r="6" spans="1:26" ht="15" customHeight="1">
      <c r="A6" s="144"/>
      <c r="B6" s="144"/>
      <c r="C6" s="144"/>
      <c r="D6" s="144"/>
      <c r="E6" s="144"/>
      <c r="F6" s="144"/>
      <c r="G6" s="144"/>
      <c r="H6" s="144"/>
      <c r="I6" s="144"/>
      <c r="J6" s="144"/>
      <c r="K6" s="146"/>
      <c r="L6" s="144"/>
      <c r="M6" s="144"/>
      <c r="N6" s="144"/>
      <c r="O6" s="144"/>
      <c r="P6" s="144"/>
      <c r="Q6" s="144"/>
      <c r="R6" s="144"/>
      <c r="S6" s="144"/>
      <c r="T6" s="144"/>
      <c r="U6" s="144"/>
      <c r="V6" s="144"/>
      <c r="W6" s="144"/>
      <c r="X6" s="144"/>
      <c r="Y6" s="144"/>
      <c r="Z6" s="144"/>
    </row>
    <row r="7" spans="1:26" ht="29.25" customHeight="1">
      <c r="A7" s="144"/>
      <c r="B7" s="99" t="s">
        <v>158</v>
      </c>
      <c r="C7" s="124" t="s">
        <v>30</v>
      </c>
      <c r="D7" s="398" t="s">
        <v>512</v>
      </c>
      <c r="E7" s="413"/>
      <c r="F7" s="398">
        <v>2013</v>
      </c>
      <c r="G7" s="413"/>
      <c r="H7" s="398">
        <v>2014</v>
      </c>
      <c r="I7" s="413"/>
      <c r="J7" s="398">
        <v>2015</v>
      </c>
      <c r="K7" s="413"/>
      <c r="L7" s="398">
        <v>2016</v>
      </c>
      <c r="M7" s="413"/>
      <c r="N7" s="398">
        <v>2017</v>
      </c>
      <c r="O7" s="413"/>
      <c r="P7" s="398">
        <v>2018</v>
      </c>
      <c r="Q7" s="413"/>
      <c r="R7" s="398">
        <v>2019</v>
      </c>
      <c r="S7" s="413"/>
      <c r="T7" s="125">
        <v>2020</v>
      </c>
      <c r="U7" s="125">
        <v>2021</v>
      </c>
      <c r="V7" s="125">
        <v>2022</v>
      </c>
      <c r="W7" s="147">
        <v>2023</v>
      </c>
      <c r="X7" s="263">
        <v>2024</v>
      </c>
      <c r="Y7" s="404" t="s">
        <v>495</v>
      </c>
      <c r="Z7" s="406" t="s">
        <v>160</v>
      </c>
    </row>
    <row r="8" spans="1:26" ht="29.25" customHeight="1">
      <c r="A8" s="144"/>
      <c r="B8" s="100"/>
      <c r="C8" s="126"/>
      <c r="D8" s="127" t="s">
        <v>161</v>
      </c>
      <c r="E8" s="99" t="s">
        <v>544</v>
      </c>
      <c r="F8" s="127" t="s">
        <v>161</v>
      </c>
      <c r="G8" s="99" t="s">
        <v>544</v>
      </c>
      <c r="H8" s="127" t="s">
        <v>161</v>
      </c>
      <c r="I8" s="99" t="s">
        <v>544</v>
      </c>
      <c r="J8" s="127" t="s">
        <v>161</v>
      </c>
      <c r="K8" s="99" t="s">
        <v>544</v>
      </c>
      <c r="L8" s="127" t="s">
        <v>161</v>
      </c>
      <c r="M8" s="99" t="s">
        <v>544</v>
      </c>
      <c r="N8" s="127" t="s">
        <v>161</v>
      </c>
      <c r="O8" s="99" t="s">
        <v>544</v>
      </c>
      <c r="P8" s="127" t="s">
        <v>161</v>
      </c>
      <c r="Q8" s="99" t="s">
        <v>544</v>
      </c>
      <c r="R8" s="127" t="s">
        <v>161</v>
      </c>
      <c r="S8" s="99" t="s">
        <v>544</v>
      </c>
      <c r="T8" s="128"/>
      <c r="U8" s="128"/>
      <c r="V8" s="128"/>
      <c r="W8" s="148"/>
      <c r="X8" s="264"/>
      <c r="Y8" s="405"/>
      <c r="Z8" s="407"/>
    </row>
    <row r="9" spans="1:26" ht="15.75" customHeight="1">
      <c r="A9" s="144"/>
      <c r="B9" s="129" t="s">
        <v>162</v>
      </c>
      <c r="C9" s="104"/>
      <c r="D9" s="104"/>
      <c r="E9" s="104"/>
      <c r="F9" s="104"/>
      <c r="G9" s="104"/>
      <c r="H9" s="104"/>
      <c r="I9" s="104"/>
      <c r="J9" s="104"/>
      <c r="K9" s="104"/>
      <c r="L9" s="104"/>
      <c r="M9" s="104"/>
      <c r="N9" s="104"/>
      <c r="O9" s="104"/>
      <c r="P9" s="104"/>
      <c r="Q9" s="104"/>
      <c r="R9" s="104"/>
      <c r="S9" s="104"/>
      <c r="T9" s="104"/>
      <c r="U9" s="104"/>
      <c r="V9" s="104"/>
      <c r="W9" s="104"/>
      <c r="X9" s="72"/>
      <c r="Y9" s="104"/>
      <c r="Z9" s="105"/>
    </row>
    <row r="10" spans="1:26" ht="103.25" customHeight="1">
      <c r="B10" s="106">
        <v>1</v>
      </c>
      <c r="C10" s="130" t="s">
        <v>480</v>
      </c>
      <c r="D10" s="79"/>
      <c r="E10" s="164"/>
      <c r="F10" s="155"/>
      <c r="G10" s="164"/>
      <c r="H10" s="155">
        <v>22785</v>
      </c>
      <c r="I10" s="164"/>
      <c r="J10" s="155">
        <v>30964</v>
      </c>
      <c r="K10" s="164"/>
      <c r="L10" s="155">
        <v>35554</v>
      </c>
      <c r="M10" s="164"/>
      <c r="N10" s="155">
        <v>26973</v>
      </c>
      <c r="O10" s="164"/>
      <c r="P10" s="155">
        <v>35298</v>
      </c>
      <c r="Q10" s="164"/>
      <c r="R10" s="155"/>
      <c r="S10" s="164">
        <v>41807</v>
      </c>
      <c r="T10" s="168">
        <v>46680</v>
      </c>
      <c r="U10" s="168">
        <v>44909</v>
      </c>
      <c r="V10" s="168">
        <v>46353</v>
      </c>
      <c r="W10" s="118">
        <v>56504</v>
      </c>
      <c r="X10" s="266"/>
      <c r="Y10" s="60" t="s">
        <v>529</v>
      </c>
      <c r="Z10" s="156" t="s">
        <v>177</v>
      </c>
    </row>
    <row r="11" spans="1:26" ht="72" customHeight="1">
      <c r="B11" s="106">
        <v>2</v>
      </c>
      <c r="C11" s="113" t="s">
        <v>481</v>
      </c>
      <c r="D11" s="79"/>
      <c r="E11" s="164"/>
      <c r="F11" s="155"/>
      <c r="G11" s="164"/>
      <c r="H11" s="155"/>
      <c r="I11" s="164"/>
      <c r="J11" s="155">
        <v>30964</v>
      </c>
      <c r="K11" s="164"/>
      <c r="L11" s="155">
        <v>35554</v>
      </c>
      <c r="M11" s="164"/>
      <c r="N11" s="155">
        <v>26973</v>
      </c>
      <c r="O11" s="164"/>
      <c r="P11" s="155">
        <v>35298</v>
      </c>
      <c r="Q11" s="164"/>
      <c r="R11" s="155"/>
      <c r="S11" s="164">
        <v>41807</v>
      </c>
      <c r="T11" s="168">
        <v>46680</v>
      </c>
      <c r="U11" s="168">
        <v>44909</v>
      </c>
      <c r="V11" s="168">
        <v>46353</v>
      </c>
      <c r="W11" s="118">
        <v>56504</v>
      </c>
      <c r="X11" s="266"/>
      <c r="Y11" s="60" t="s">
        <v>530</v>
      </c>
      <c r="Z11" s="156"/>
    </row>
    <row r="12" spans="1:26" ht="87" customHeight="1">
      <c r="B12" s="106">
        <v>3</v>
      </c>
      <c r="C12" s="113" t="s">
        <v>482</v>
      </c>
      <c r="D12" s="79"/>
      <c r="E12" s="164"/>
      <c r="F12" s="155"/>
      <c r="G12" s="164"/>
      <c r="H12" s="155"/>
      <c r="I12" s="164"/>
      <c r="J12" s="155"/>
      <c r="K12" s="164"/>
      <c r="L12" s="155"/>
      <c r="M12" s="164"/>
      <c r="N12" s="155"/>
      <c r="O12" s="164"/>
      <c r="P12" s="155"/>
      <c r="Q12" s="164"/>
      <c r="R12" s="155"/>
      <c r="S12" s="164"/>
      <c r="T12" s="168"/>
      <c r="U12" s="168"/>
      <c r="V12" s="168"/>
      <c r="W12" s="118"/>
      <c r="X12" s="266"/>
      <c r="Y12" s="60" t="s">
        <v>531</v>
      </c>
      <c r="Z12" s="156"/>
    </row>
    <row r="13" spans="1:26" ht="117.75" customHeight="1">
      <c r="B13" s="106">
        <v>4</v>
      </c>
      <c r="C13" s="130" t="s">
        <v>483</v>
      </c>
      <c r="D13" s="79"/>
      <c r="E13" s="164"/>
      <c r="F13" s="155"/>
      <c r="G13" s="164"/>
      <c r="H13" s="155"/>
      <c r="I13" s="164"/>
      <c r="J13" s="155"/>
      <c r="K13" s="164"/>
      <c r="L13" s="155"/>
      <c r="M13" s="164"/>
      <c r="N13" s="155"/>
      <c r="O13" s="164"/>
      <c r="P13" s="155"/>
      <c r="Q13" s="164"/>
      <c r="R13" s="155"/>
      <c r="S13" s="164"/>
      <c r="T13" s="168"/>
      <c r="U13" s="168"/>
      <c r="V13" s="168"/>
      <c r="W13" s="118"/>
      <c r="X13" s="266"/>
      <c r="Y13" s="60" t="s">
        <v>532</v>
      </c>
      <c r="Z13" s="156"/>
    </row>
    <row r="14" spans="1:26" ht="112.5" customHeight="1">
      <c r="B14" s="106">
        <v>5</v>
      </c>
      <c r="C14" s="130" t="s">
        <v>484</v>
      </c>
      <c r="D14" s="79"/>
      <c r="E14" s="165"/>
      <c r="F14" s="157"/>
      <c r="G14" s="165"/>
      <c r="H14" s="157">
        <v>25976</v>
      </c>
      <c r="I14" s="165"/>
      <c r="J14" s="157">
        <v>30964</v>
      </c>
      <c r="K14" s="165"/>
      <c r="L14" s="157">
        <v>35554</v>
      </c>
      <c r="M14" s="165"/>
      <c r="N14" s="157">
        <v>26973</v>
      </c>
      <c r="O14" s="165"/>
      <c r="P14" s="157">
        <v>35298</v>
      </c>
      <c r="Q14" s="165"/>
      <c r="R14" s="157"/>
      <c r="S14" s="165">
        <v>41807</v>
      </c>
      <c r="T14" s="168">
        <v>46680</v>
      </c>
      <c r="U14" s="168">
        <v>44909</v>
      </c>
      <c r="V14" s="168">
        <v>46353</v>
      </c>
      <c r="W14" s="118">
        <v>56504</v>
      </c>
      <c r="X14" s="266"/>
      <c r="Y14" s="60" t="s">
        <v>533</v>
      </c>
      <c r="Z14" s="156"/>
    </row>
    <row r="15" spans="1:26" ht="15.75" customHeight="1">
      <c r="B15" s="129" t="s">
        <v>178</v>
      </c>
      <c r="C15" s="104"/>
      <c r="D15" s="104"/>
      <c r="E15" s="89"/>
      <c r="F15" s="104"/>
      <c r="G15" s="89"/>
      <c r="H15" s="104"/>
      <c r="I15" s="89"/>
      <c r="J15" s="104"/>
      <c r="K15" s="89"/>
      <c r="L15" s="104"/>
      <c r="M15" s="89"/>
      <c r="N15" s="104"/>
      <c r="O15" s="89"/>
      <c r="P15" s="104"/>
      <c r="Q15" s="89"/>
      <c r="R15" s="104"/>
      <c r="S15" s="89"/>
      <c r="T15" s="89"/>
      <c r="U15" s="89"/>
      <c r="V15" s="89"/>
      <c r="W15" s="89"/>
      <c r="X15" s="265"/>
      <c r="Y15" s="104"/>
      <c r="Z15" s="105"/>
    </row>
    <row r="16" spans="1:26" ht="71.25" customHeight="1" thickBot="1">
      <c r="B16" s="106">
        <v>6</v>
      </c>
      <c r="C16" s="130" t="s">
        <v>399</v>
      </c>
      <c r="D16" s="79"/>
      <c r="E16" s="164"/>
      <c r="F16" s="155"/>
      <c r="G16" s="164"/>
      <c r="H16" s="155"/>
      <c r="I16" s="164"/>
      <c r="J16" s="155"/>
      <c r="K16" s="164"/>
      <c r="L16" s="155"/>
      <c r="M16" s="164"/>
      <c r="N16" s="155"/>
      <c r="O16" s="164"/>
      <c r="P16" s="155"/>
      <c r="Q16" s="164"/>
      <c r="R16" s="155"/>
      <c r="S16" s="164"/>
      <c r="T16" s="279">
        <v>79436</v>
      </c>
      <c r="U16" s="282">
        <v>79715</v>
      </c>
      <c r="V16" s="283">
        <v>80002</v>
      </c>
      <c r="W16" s="279">
        <v>80433</v>
      </c>
      <c r="X16" s="284"/>
      <c r="Y16" s="281" t="s">
        <v>574</v>
      </c>
      <c r="Z16" s="156"/>
    </row>
    <row r="17" spans="2:26" ht="15.75" customHeight="1" thickTop="1">
      <c r="B17" s="149" t="s">
        <v>166</v>
      </c>
      <c r="C17" s="150"/>
      <c r="D17" s="150"/>
      <c r="E17" s="166"/>
      <c r="F17" s="150"/>
      <c r="G17" s="166"/>
      <c r="H17" s="150"/>
      <c r="I17" s="166"/>
      <c r="J17" s="150"/>
      <c r="K17" s="166"/>
      <c r="L17" s="150"/>
      <c r="M17" s="166"/>
      <c r="N17" s="150"/>
      <c r="O17" s="166"/>
      <c r="P17" s="150"/>
      <c r="Q17" s="166"/>
      <c r="R17" s="150"/>
      <c r="S17" s="166"/>
      <c r="T17" s="166"/>
      <c r="U17" s="166"/>
      <c r="V17" s="166"/>
      <c r="W17" s="166"/>
      <c r="X17" s="158" t="s">
        <v>159</v>
      </c>
      <c r="Y17" s="159"/>
      <c r="Z17" s="160"/>
    </row>
    <row r="18" spans="2:26" ht="71" customHeight="1">
      <c r="B18" s="106">
        <v>7</v>
      </c>
      <c r="C18" s="130" t="s">
        <v>392</v>
      </c>
      <c r="D18" s="161" t="str">
        <f>IF(OR(ISBLANK(D10),ISBLANK(D16)),IF(OR(ISBLANK(D10),ISBLANK(D44)),"",100*D10/D44),100*D10/D16)</f>
        <v/>
      </c>
      <c r="E18" s="167" t="str">
        <f>IF(OR(ISBLANK(E10),ISBLANK(E16)),IF(OR(ISBLANK(E10),ISBLANK(D44)),"",100*E10/D44),100*E10/E16)</f>
        <v/>
      </c>
      <c r="F18" s="161" t="str">
        <f>IF(OR(ISBLANK(F10),ISBLANK(F16)),IF(OR(ISBLANK(F10),ISBLANK(E44)),"",100*F10/E44),100*F10/F16)</f>
        <v/>
      </c>
      <c r="G18" s="167" t="str">
        <f>IF(OR(ISBLANK(G10),ISBLANK(G16)),IF(OR(ISBLANK(G10),ISBLANK(E44)),"",100*G10/E44),100*G10/G16)</f>
        <v/>
      </c>
      <c r="H18" s="161">
        <f>IF(OR(ISBLANK(H10),ISBLANK(H16)),IF(OR(ISBLANK(H10),ISBLANK(F44)),"",100*H10/F44),100*H10/H16)</f>
        <v>25.981208237360033</v>
      </c>
      <c r="I18" s="167" t="str">
        <f>IF(OR(ISBLANK(I10),ISBLANK(I16)),IF(OR(ISBLANK(I10),ISBLANK(F44)),"",100*I10/F44),100*I10/I16)</f>
        <v/>
      </c>
      <c r="J18" s="161">
        <f>IF(OR(ISBLANK(J10),ISBLANK(J16)),IF(OR(ISBLANK(J10),ISBLANK(G44)),"",100*J10/G44),100*J10/J16)</f>
        <v>34.510275957380408</v>
      </c>
      <c r="K18" s="167" t="str">
        <f>IF(OR(ISBLANK(K10),ISBLANK(K16)),IF(OR(ISBLANK(K10),ISBLANK(G44)),"",100*K10/G44),100*K10/K16)</f>
        <v/>
      </c>
      <c r="L18" s="161">
        <f>IF(OR(ISBLANK(L10),ISBLANK(L16)),IF(OR(ISBLANK(L10),ISBLANK(H44)),"",100*L10/H44),100*L10/L16)</f>
        <v>39.328775912037344</v>
      </c>
      <c r="M18" s="167" t="str">
        <f>IF(OR(ISBLANK(M10),ISBLANK(M16)),IF(OR(ISBLANK(M10),ISBLANK(H44)),"",100*M10/H44),100*M10/M16)</f>
        <v/>
      </c>
      <c r="N18" s="161">
        <f>IF(OR(ISBLANK(N10),ISBLANK(N16)),IF(OR(ISBLANK(N10),ISBLANK(I44)),"",100*N10/I44),100*N10/N16)</f>
        <v>29.465485410908773</v>
      </c>
      <c r="O18" s="167" t="str">
        <f>IF(OR(ISBLANK(O10),ISBLANK(O16)),IF(OR(ISBLANK(O10),ISBLANK(I44)),"",100*O10/I44),100*O10/O16)</f>
        <v/>
      </c>
      <c r="P18" s="161">
        <f>IF(OR(ISBLANK(P10),ISBLANK(P16)),IF(OR(ISBLANK(P10),ISBLANK(J44)),"",100*P10/J44),100*P10/P16)</f>
        <v>37.44033602749316</v>
      </c>
      <c r="Q18" s="167" t="str">
        <f>IF(OR(ISBLANK(Q10),ISBLANK(Q16)),IF(OR(ISBLANK(Q10),ISBLANK(J44)),"",100*Q10/J44),100*Q10/Q16)</f>
        <v/>
      </c>
      <c r="R18" s="161" t="str">
        <f>IF(OR(ISBLANK(R10),ISBLANK(R16)),IF(OR(ISBLANK(R10),ISBLANK(K44)),"",100*R10/K44),100*R10/R16)</f>
        <v/>
      </c>
      <c r="S18" s="167">
        <f>IF(OR(ISBLANK(S10),ISBLANK(S16)),IF(OR(ISBLANK(S10),ISBLANK(K44)),"",100*S10/K44),100*S10/S16)</f>
        <v>43.303122896058831</v>
      </c>
      <c r="T18" s="56">
        <f>IF(OR(ISBLANK(T10),ISBLANK(T16)),IF(OR(ISBLANK(T10),ISBLANK(L44)),"",100*T10/L44),100*T10/T16)</f>
        <v>58.764288232035852</v>
      </c>
      <c r="U18" s="56">
        <f>IF(OR(ISBLANK(U10),ISBLANK(U16)),IF(OR(ISBLANK(U10),ISBLANK(M44)),"",100*U10/M44),100*U10/U16)</f>
        <v>56.336950385749233</v>
      </c>
      <c r="V18" s="56">
        <f>IF(OR(ISBLANK(V10),ISBLANK(V16)),IF(OR(ISBLANK(V10),ISBLANK(N44)),"",100*V10/N44),100*V10/V16)</f>
        <v>57.939801504962375</v>
      </c>
      <c r="W18" s="92">
        <f>IF(OR(ISBLANK(W10),ISBLANK(W16)),IF(OR(ISBLANK(W10),ISBLANK(O44)),"",100*W10/O44),100*W10/W16)</f>
        <v>70.249773103079576</v>
      </c>
      <c r="X18" s="120">
        <v>30</v>
      </c>
      <c r="Y18" s="60"/>
      <c r="Z18" s="162"/>
    </row>
    <row r="19" spans="2:26" ht="144.75" customHeight="1">
      <c r="B19" s="106">
        <v>8</v>
      </c>
      <c r="C19" s="130" t="s">
        <v>393</v>
      </c>
      <c r="D19" s="161" t="str">
        <f t="shared" ref="D19:W19" si="0">IF(OR(ISBLANK(D10),ISBLANK(D14)),"",100*D14/D10)</f>
        <v/>
      </c>
      <c r="E19" s="167" t="str">
        <f t="shared" si="0"/>
        <v/>
      </c>
      <c r="F19" s="161" t="str">
        <f t="shared" si="0"/>
        <v/>
      </c>
      <c r="G19" s="167" t="str">
        <f t="shared" si="0"/>
        <v/>
      </c>
      <c r="H19" s="161">
        <f t="shared" si="0"/>
        <v>114.00482773754663</v>
      </c>
      <c r="I19" s="167" t="str">
        <f t="shared" si="0"/>
        <v/>
      </c>
      <c r="J19" s="161">
        <f t="shared" si="0"/>
        <v>100</v>
      </c>
      <c r="K19" s="167" t="str">
        <f t="shared" si="0"/>
        <v/>
      </c>
      <c r="L19" s="161">
        <f t="shared" si="0"/>
        <v>100</v>
      </c>
      <c r="M19" s="167" t="str">
        <f t="shared" si="0"/>
        <v/>
      </c>
      <c r="N19" s="161">
        <f t="shared" si="0"/>
        <v>100</v>
      </c>
      <c r="O19" s="167" t="str">
        <f t="shared" si="0"/>
        <v/>
      </c>
      <c r="P19" s="161">
        <f t="shared" si="0"/>
        <v>100</v>
      </c>
      <c r="Q19" s="167" t="str">
        <f t="shared" si="0"/>
        <v/>
      </c>
      <c r="R19" s="161" t="str">
        <f t="shared" si="0"/>
        <v/>
      </c>
      <c r="S19" s="167">
        <f t="shared" si="0"/>
        <v>100</v>
      </c>
      <c r="T19" s="167">
        <f t="shared" si="0"/>
        <v>100</v>
      </c>
      <c r="U19" s="167">
        <f t="shared" si="0"/>
        <v>100</v>
      </c>
      <c r="V19" s="167">
        <f t="shared" si="0"/>
        <v>100</v>
      </c>
      <c r="W19" s="167">
        <f t="shared" si="0"/>
        <v>100</v>
      </c>
      <c r="X19" s="142">
        <v>90</v>
      </c>
      <c r="Y19" s="60"/>
      <c r="Z19" s="162"/>
    </row>
    <row r="20" spans="2:26" ht="6" customHeight="1">
      <c r="B20" s="144"/>
      <c r="C20" s="151"/>
      <c r="D20" s="108"/>
      <c r="E20" s="108"/>
      <c r="F20" s="108"/>
      <c r="G20" s="108"/>
      <c r="H20" s="108"/>
      <c r="I20" s="108"/>
      <c r="J20" s="108"/>
      <c r="K20" s="116"/>
      <c r="L20" s="51"/>
      <c r="M20" s="144"/>
      <c r="N20" s="144"/>
      <c r="O20" s="144"/>
      <c r="P20" s="144"/>
      <c r="Q20" s="144"/>
      <c r="R20" s="144"/>
      <c r="S20" s="144"/>
      <c r="T20" s="144"/>
      <c r="U20" s="144"/>
      <c r="V20" s="144"/>
      <c r="W20" s="144"/>
      <c r="X20" s="117"/>
      <c r="Y20" s="144"/>
      <c r="Z20" s="144"/>
    </row>
    <row r="21" spans="2:26" ht="12.75" customHeight="1">
      <c r="B21" s="144"/>
      <c r="C21" s="151"/>
      <c r="D21" s="108"/>
      <c r="E21" s="108"/>
      <c r="F21" s="108"/>
      <c r="G21" s="108"/>
      <c r="H21" s="108"/>
      <c r="I21" s="108"/>
      <c r="J21" s="108"/>
      <c r="K21" s="108"/>
      <c r="L21" s="51"/>
      <c r="M21" s="144"/>
      <c r="N21" s="144"/>
      <c r="O21" s="144"/>
      <c r="P21" s="144"/>
      <c r="Q21" s="144"/>
      <c r="R21" s="144"/>
      <c r="S21" s="144"/>
      <c r="T21" s="144"/>
      <c r="U21" s="144"/>
      <c r="V21" s="144"/>
      <c r="W21" s="144"/>
      <c r="X21" s="144"/>
      <c r="Y21" s="144"/>
      <c r="Z21" s="144"/>
    </row>
    <row r="22" spans="2:26" ht="23.25" customHeight="1">
      <c r="B22" s="132" t="s">
        <v>179</v>
      </c>
      <c r="C22" s="133"/>
      <c r="D22" s="133"/>
      <c r="E22" s="133"/>
      <c r="F22" s="133"/>
      <c r="G22" s="133"/>
      <c r="H22" s="133"/>
      <c r="I22" s="133"/>
      <c r="J22" s="133"/>
      <c r="K22" s="133"/>
      <c r="L22" s="163"/>
      <c r="M22" s="144"/>
      <c r="N22" s="144"/>
      <c r="O22" s="144"/>
      <c r="P22" s="144"/>
      <c r="Q22" s="144"/>
      <c r="R22" s="144"/>
      <c r="S22" s="144"/>
      <c r="T22" s="144"/>
      <c r="U22" s="144"/>
      <c r="V22" s="144"/>
      <c r="W22" s="144"/>
      <c r="X22" s="144"/>
      <c r="Y22" s="144"/>
      <c r="Z22" s="144"/>
    </row>
    <row r="23" spans="2:26" ht="15" customHeight="1">
      <c r="B23" s="144"/>
      <c r="C23" s="151"/>
      <c r="D23" s="108"/>
      <c r="E23" s="108"/>
      <c r="F23" s="108"/>
      <c r="G23" s="108"/>
      <c r="H23" s="108"/>
      <c r="I23" s="108"/>
      <c r="J23" s="108"/>
      <c r="K23" s="108"/>
      <c r="L23" s="51"/>
      <c r="M23" s="144"/>
      <c r="N23" s="144"/>
      <c r="O23" s="144"/>
      <c r="P23" s="144"/>
      <c r="Q23" s="144"/>
      <c r="R23" s="144"/>
      <c r="S23" s="144"/>
      <c r="T23" s="144"/>
      <c r="U23" s="144"/>
      <c r="V23" s="144"/>
      <c r="W23" s="144"/>
      <c r="X23" s="144"/>
      <c r="Y23" s="144"/>
      <c r="Z23" s="144"/>
    </row>
    <row r="24" spans="2:26" ht="15" customHeight="1">
      <c r="B24" s="144"/>
      <c r="C24" s="151"/>
      <c r="D24" s="108"/>
      <c r="E24" s="108"/>
      <c r="F24" s="135" t="s">
        <v>180</v>
      </c>
      <c r="G24" s="108"/>
      <c r="H24" s="108"/>
      <c r="I24" s="108"/>
      <c r="J24" s="108"/>
      <c r="K24" s="108"/>
      <c r="L24" s="51"/>
      <c r="M24" s="144"/>
      <c r="N24" s="144"/>
      <c r="O24" s="144"/>
      <c r="P24" s="144"/>
      <c r="Q24" s="144"/>
      <c r="R24" s="144"/>
      <c r="S24" s="144"/>
      <c r="T24" s="144"/>
      <c r="U24" s="144"/>
      <c r="V24" s="144"/>
      <c r="W24" s="144"/>
      <c r="X24" s="144"/>
      <c r="Y24" s="144"/>
      <c r="Z24" s="144"/>
    </row>
    <row r="25" spans="2:26" ht="15" customHeight="1">
      <c r="B25" s="144"/>
      <c r="C25" s="151"/>
      <c r="D25" s="108"/>
      <c r="E25" s="108"/>
      <c r="F25" s="109" t="s">
        <v>485</v>
      </c>
      <c r="G25" s="108"/>
      <c r="H25" s="108"/>
      <c r="I25" s="108"/>
      <c r="J25" s="108"/>
      <c r="K25" s="108"/>
      <c r="L25" s="51"/>
      <c r="M25" s="144"/>
      <c r="N25" s="144"/>
      <c r="O25" s="144"/>
      <c r="P25" s="144"/>
      <c r="Q25" s="144"/>
      <c r="R25" s="144"/>
      <c r="S25" s="144"/>
      <c r="T25" s="144"/>
      <c r="U25" s="144"/>
      <c r="V25" s="144"/>
      <c r="W25" s="144"/>
      <c r="X25" s="144"/>
      <c r="Y25" s="144"/>
      <c r="Z25" s="144"/>
    </row>
    <row r="26" spans="2:26" ht="15" customHeight="1">
      <c r="B26" s="144"/>
      <c r="C26" s="151"/>
      <c r="D26" s="108"/>
      <c r="E26" s="108"/>
      <c r="F26" s="110" t="s">
        <v>181</v>
      </c>
      <c r="G26" s="108"/>
      <c r="H26" s="108"/>
      <c r="I26" s="108"/>
      <c r="J26" s="108"/>
      <c r="K26" s="108"/>
      <c r="L26" s="51"/>
      <c r="M26" s="144"/>
      <c r="N26" s="144"/>
      <c r="O26" s="144"/>
      <c r="P26" s="144"/>
      <c r="Q26" s="144"/>
      <c r="R26" s="144"/>
      <c r="S26" s="144"/>
      <c r="T26" s="144"/>
      <c r="U26" s="144"/>
      <c r="V26" s="144"/>
      <c r="W26" s="144"/>
      <c r="X26" s="144"/>
      <c r="Y26" s="144"/>
      <c r="Z26" s="144"/>
    </row>
    <row r="27" spans="2:26" ht="15" customHeight="1">
      <c r="B27" s="144"/>
      <c r="C27" s="151"/>
      <c r="D27" s="108"/>
      <c r="E27" s="108"/>
      <c r="F27" s="110" t="s">
        <v>182</v>
      </c>
      <c r="G27" s="108"/>
      <c r="H27" s="108"/>
      <c r="I27" s="108"/>
      <c r="J27" s="108"/>
      <c r="K27" s="108"/>
      <c r="L27" s="51"/>
      <c r="M27" s="144"/>
      <c r="N27" s="144"/>
      <c r="O27" s="144"/>
      <c r="P27" s="144"/>
      <c r="Q27" s="144"/>
      <c r="R27" s="144"/>
      <c r="S27" s="144"/>
      <c r="T27" s="144"/>
      <c r="U27" s="144"/>
      <c r="V27" s="144"/>
      <c r="W27" s="144"/>
      <c r="X27" s="144"/>
      <c r="Y27" s="144"/>
      <c r="Z27" s="144"/>
    </row>
    <row r="28" spans="2:26" ht="15" customHeight="1">
      <c r="B28" s="144"/>
      <c r="C28" s="151"/>
      <c r="D28" s="108"/>
      <c r="E28" s="108"/>
      <c r="F28" s="110" t="s">
        <v>183</v>
      </c>
      <c r="G28" s="108"/>
      <c r="H28" s="108"/>
      <c r="I28" s="108"/>
      <c r="J28" s="108"/>
      <c r="K28" s="108"/>
      <c r="L28" s="51"/>
      <c r="M28" s="144"/>
      <c r="N28" s="144"/>
      <c r="O28" s="144"/>
      <c r="P28" s="144"/>
      <c r="Q28" s="144"/>
      <c r="R28" s="144"/>
      <c r="S28" s="144"/>
      <c r="T28" s="144"/>
      <c r="U28" s="144"/>
      <c r="V28" s="144"/>
      <c r="W28" s="144"/>
      <c r="X28" s="144"/>
      <c r="Y28" s="144"/>
      <c r="Z28" s="144"/>
    </row>
    <row r="29" spans="2:26" ht="15" customHeight="1">
      <c r="B29" s="144"/>
      <c r="C29" s="151"/>
      <c r="D29" s="108"/>
      <c r="E29" s="108"/>
      <c r="F29" s="108" t="s">
        <v>451</v>
      </c>
      <c r="G29" s="108"/>
      <c r="H29" s="108"/>
      <c r="I29" s="108"/>
      <c r="J29" s="108"/>
      <c r="K29" s="108"/>
      <c r="L29" s="51"/>
      <c r="M29" s="144"/>
      <c r="N29" s="144"/>
      <c r="O29" s="144"/>
      <c r="P29" s="144"/>
      <c r="Q29" s="144"/>
      <c r="R29" s="144"/>
      <c r="S29" s="144"/>
      <c r="T29" s="144"/>
      <c r="U29" s="144"/>
      <c r="V29" s="144"/>
      <c r="W29" s="144"/>
      <c r="X29" s="144"/>
      <c r="Y29" s="144"/>
      <c r="Z29" s="144"/>
    </row>
    <row r="30" spans="2:26" ht="15" customHeight="1">
      <c r="B30" s="144"/>
      <c r="C30" s="151"/>
      <c r="D30" s="108"/>
      <c r="E30" s="108"/>
      <c r="F30" s="108"/>
      <c r="G30" s="108"/>
      <c r="H30" s="108"/>
      <c r="I30" s="108"/>
      <c r="J30" s="108"/>
      <c r="K30" s="108"/>
      <c r="L30" s="51"/>
      <c r="M30" s="144"/>
      <c r="N30" s="144"/>
      <c r="O30" s="144"/>
      <c r="P30" s="144"/>
      <c r="Q30" s="144"/>
      <c r="R30" s="144"/>
      <c r="S30" s="144"/>
      <c r="T30" s="144"/>
      <c r="U30" s="144"/>
      <c r="V30" s="144"/>
      <c r="W30" s="144"/>
      <c r="X30" s="144"/>
      <c r="Y30" s="144"/>
      <c r="Z30" s="144"/>
    </row>
    <row r="31" spans="2:26" ht="15" customHeight="1">
      <c r="B31" s="144"/>
      <c r="C31" s="151"/>
      <c r="D31" s="108"/>
      <c r="E31" s="108"/>
      <c r="F31" s="108"/>
      <c r="G31" s="108"/>
      <c r="H31" s="108"/>
      <c r="I31" s="108"/>
      <c r="J31" s="108"/>
      <c r="K31" s="108"/>
      <c r="L31" s="51"/>
      <c r="M31" s="144"/>
      <c r="N31" s="144"/>
      <c r="O31" s="144"/>
      <c r="P31" s="144"/>
      <c r="Q31" s="144"/>
      <c r="R31" s="144"/>
      <c r="S31" s="144"/>
      <c r="T31" s="144"/>
      <c r="U31" s="144"/>
      <c r="V31" s="144"/>
      <c r="W31" s="144"/>
      <c r="X31" s="144"/>
      <c r="Y31" s="144"/>
      <c r="Z31" s="144"/>
    </row>
    <row r="32" spans="2:26" ht="15" customHeight="1">
      <c r="B32" s="144"/>
      <c r="C32" s="151"/>
      <c r="D32" s="108"/>
      <c r="E32" s="108"/>
      <c r="F32" s="108"/>
      <c r="G32" s="108"/>
      <c r="H32" s="108"/>
      <c r="I32" s="108"/>
      <c r="J32" s="108"/>
      <c r="K32" s="108"/>
      <c r="L32" s="51"/>
      <c r="M32" s="144"/>
      <c r="N32" s="144"/>
      <c r="O32" s="144"/>
      <c r="P32" s="144"/>
      <c r="Q32" s="144"/>
      <c r="R32" s="144"/>
      <c r="S32" s="144"/>
      <c r="T32" s="144"/>
      <c r="U32" s="144"/>
      <c r="V32" s="144"/>
      <c r="W32" s="144"/>
      <c r="X32" s="144"/>
      <c r="Y32" s="144"/>
      <c r="Z32" s="144"/>
    </row>
    <row r="33" spans="2:26" ht="15" customHeight="1">
      <c r="B33" s="144"/>
      <c r="C33" s="151"/>
      <c r="D33" s="108"/>
      <c r="E33" s="108"/>
      <c r="F33" s="108"/>
      <c r="G33" s="108"/>
      <c r="H33" s="108"/>
      <c r="I33" s="108"/>
      <c r="J33" s="108"/>
      <c r="K33" s="108"/>
      <c r="L33" s="51"/>
      <c r="M33" s="144"/>
      <c r="N33" s="144"/>
      <c r="O33" s="144"/>
      <c r="P33" s="144"/>
      <c r="Q33" s="144"/>
      <c r="R33" s="144"/>
      <c r="S33" s="144"/>
      <c r="T33" s="144"/>
      <c r="U33" s="144"/>
      <c r="V33" s="144"/>
      <c r="W33" s="144"/>
      <c r="X33" s="144"/>
      <c r="Y33" s="144"/>
      <c r="Z33" s="144"/>
    </row>
    <row r="34" spans="2:26" ht="15" customHeight="1">
      <c r="B34" s="144"/>
      <c r="C34" s="151"/>
      <c r="D34" s="108"/>
      <c r="E34" s="108"/>
      <c r="F34" s="108"/>
      <c r="G34" s="108"/>
      <c r="H34" s="108"/>
      <c r="I34" s="108"/>
      <c r="J34" s="108"/>
      <c r="K34" s="108"/>
      <c r="L34" s="51"/>
      <c r="M34" s="144"/>
      <c r="N34" s="144"/>
      <c r="O34" s="144"/>
      <c r="P34" s="144"/>
      <c r="Q34" s="144"/>
      <c r="R34" s="144"/>
      <c r="S34" s="144"/>
      <c r="T34" s="144"/>
      <c r="U34" s="144"/>
      <c r="V34" s="144"/>
      <c r="W34" s="144"/>
      <c r="X34" s="144"/>
      <c r="Y34" s="144"/>
      <c r="Z34" s="144"/>
    </row>
    <row r="35" spans="2:26" ht="15" customHeight="1">
      <c r="B35" s="144"/>
      <c r="C35" s="151"/>
      <c r="D35" s="108"/>
      <c r="E35" s="108"/>
      <c r="F35" s="108"/>
      <c r="G35" s="108"/>
      <c r="H35" s="108"/>
      <c r="I35" s="108"/>
      <c r="J35" s="108"/>
      <c r="K35" s="108"/>
      <c r="L35" s="51"/>
      <c r="M35" s="144"/>
      <c r="N35" s="144"/>
      <c r="O35" s="144"/>
      <c r="P35" s="144"/>
      <c r="Q35" s="144"/>
      <c r="R35" s="144"/>
      <c r="S35" s="144"/>
      <c r="T35" s="144"/>
      <c r="U35" s="144"/>
      <c r="V35" s="144"/>
      <c r="W35" s="144"/>
      <c r="X35" s="144"/>
      <c r="Y35" s="144"/>
      <c r="Z35" s="144"/>
    </row>
    <row r="36" spans="2:26" ht="15" customHeight="1">
      <c r="B36" s="144"/>
      <c r="C36" s="151"/>
      <c r="D36" s="108"/>
      <c r="E36" s="108"/>
      <c r="F36" s="108"/>
      <c r="G36" s="108"/>
      <c r="H36" s="108"/>
      <c r="I36" s="108"/>
      <c r="J36" s="108"/>
      <c r="K36" s="108"/>
      <c r="L36" s="51"/>
      <c r="M36" s="144"/>
      <c r="N36" s="144"/>
      <c r="O36" s="144"/>
      <c r="P36" s="144"/>
      <c r="Q36" s="144"/>
      <c r="R36" s="144"/>
      <c r="S36" s="144"/>
      <c r="T36" s="144"/>
      <c r="U36" s="144"/>
      <c r="V36" s="144"/>
      <c r="W36" s="144"/>
      <c r="X36" s="144"/>
      <c r="Y36" s="144"/>
      <c r="Z36" s="144"/>
    </row>
    <row r="37" spans="2:26" ht="15" customHeight="1">
      <c r="B37" s="144"/>
      <c r="C37" s="151"/>
      <c r="D37" s="108"/>
      <c r="E37" s="108"/>
      <c r="F37" s="108"/>
      <c r="G37" s="108"/>
      <c r="H37" s="108"/>
      <c r="I37" s="108"/>
      <c r="J37" s="108"/>
      <c r="K37" s="108"/>
      <c r="L37" s="51"/>
      <c r="M37" s="144"/>
      <c r="N37" s="144"/>
      <c r="O37" s="144"/>
      <c r="P37" s="144"/>
      <c r="Q37" s="144"/>
      <c r="R37" s="144"/>
      <c r="S37" s="144"/>
      <c r="T37" s="144"/>
      <c r="U37" s="144"/>
      <c r="V37" s="144"/>
      <c r="W37" s="144"/>
      <c r="X37" s="144"/>
      <c r="Y37" s="144"/>
      <c r="Z37" s="144"/>
    </row>
    <row r="38" spans="2:26" ht="15" customHeight="1">
      <c r="B38" s="144"/>
      <c r="C38" s="151"/>
      <c r="D38" s="108"/>
      <c r="E38" s="108"/>
      <c r="F38" s="108"/>
      <c r="G38" s="108"/>
      <c r="H38" s="108"/>
      <c r="I38" s="108"/>
      <c r="J38" s="108"/>
      <c r="K38" s="108"/>
      <c r="L38" s="51"/>
      <c r="M38" s="144"/>
      <c r="N38" s="144"/>
      <c r="O38" s="144"/>
      <c r="P38" s="144"/>
      <c r="Q38" s="144"/>
      <c r="R38" s="144"/>
      <c r="S38" s="144"/>
      <c r="T38" s="144"/>
      <c r="U38" s="144"/>
      <c r="V38" s="144"/>
      <c r="W38" s="144"/>
      <c r="X38" s="144"/>
      <c r="Y38" s="144"/>
      <c r="Z38" s="144"/>
    </row>
    <row r="39" spans="2:26" ht="15" customHeight="1">
      <c r="B39" s="152" t="s">
        <v>172</v>
      </c>
      <c r="C39" s="151"/>
      <c r="D39" s="108"/>
      <c r="E39" s="108"/>
      <c r="F39" s="108"/>
      <c r="G39" s="108"/>
      <c r="H39" s="108"/>
      <c r="I39" s="108"/>
      <c r="J39" s="108"/>
      <c r="K39" s="108"/>
      <c r="L39" s="51"/>
      <c r="M39" s="144"/>
      <c r="N39" s="144"/>
      <c r="O39" s="144"/>
      <c r="P39" s="144"/>
      <c r="Q39" s="144"/>
      <c r="R39" s="144"/>
      <c r="S39" s="144"/>
      <c r="T39" s="144"/>
      <c r="U39" s="144"/>
      <c r="V39" s="144"/>
      <c r="W39" s="144"/>
      <c r="X39" s="144"/>
      <c r="Y39" s="144"/>
      <c r="Z39" s="144"/>
    </row>
    <row r="40" spans="2:26" ht="15" customHeight="1">
      <c r="B40" s="144"/>
      <c r="C40" s="151"/>
      <c r="D40" s="108"/>
      <c r="E40" s="108"/>
      <c r="F40" s="108"/>
      <c r="G40" s="108"/>
      <c r="H40" s="108"/>
      <c r="I40" s="108"/>
      <c r="J40" s="108"/>
      <c r="K40" s="108"/>
      <c r="L40" s="51"/>
      <c r="M40" s="144"/>
      <c r="N40" s="144"/>
      <c r="O40" s="144"/>
      <c r="P40" s="144"/>
      <c r="Q40" s="144"/>
      <c r="R40" s="144"/>
      <c r="S40" s="144"/>
      <c r="T40" s="144"/>
      <c r="U40" s="144"/>
      <c r="V40" s="144"/>
      <c r="W40" s="144"/>
      <c r="X40" s="144"/>
      <c r="Y40" s="144"/>
      <c r="Z40" s="144"/>
    </row>
    <row r="41" spans="2:26" ht="23.25" customHeight="1">
      <c r="B41" s="136" t="s">
        <v>173</v>
      </c>
      <c r="C41" s="133"/>
      <c r="D41" s="133"/>
      <c r="E41" s="133"/>
      <c r="F41" s="133"/>
      <c r="G41" s="133"/>
      <c r="H41" s="133"/>
      <c r="I41" s="133"/>
      <c r="J41" s="133"/>
      <c r="K41" s="133"/>
      <c r="L41" s="133"/>
      <c r="M41" s="133"/>
      <c r="N41" s="133"/>
      <c r="O41" s="133"/>
      <c r="P41" s="133"/>
      <c r="Q41" s="412"/>
      <c r="R41" s="413"/>
    </row>
    <row r="42" spans="2:26" ht="18.75" customHeight="1">
      <c r="B42" s="137" t="s">
        <v>158</v>
      </c>
      <c r="C42" s="111" t="s">
        <v>30</v>
      </c>
      <c r="D42" s="138" t="s">
        <v>512</v>
      </c>
      <c r="E42" s="139">
        <v>2013</v>
      </c>
      <c r="F42" s="140">
        <v>2014</v>
      </c>
      <c r="G42" s="141">
        <v>2015</v>
      </c>
      <c r="H42" s="140">
        <v>2016</v>
      </c>
      <c r="I42" s="140">
        <v>2017</v>
      </c>
      <c r="J42" s="139">
        <v>2018</v>
      </c>
      <c r="K42" s="139">
        <v>2019</v>
      </c>
      <c r="L42" s="139">
        <v>2020</v>
      </c>
      <c r="M42" s="139">
        <v>2021</v>
      </c>
      <c r="N42" s="139">
        <v>2022</v>
      </c>
      <c r="O42" s="139">
        <v>2023</v>
      </c>
      <c r="P42" s="41">
        <v>2024</v>
      </c>
      <c r="Q42" s="411" t="s">
        <v>494</v>
      </c>
      <c r="R42" s="411"/>
    </row>
    <row r="43" spans="2:26" ht="20.25" customHeight="1">
      <c r="B43" s="129" t="s">
        <v>184</v>
      </c>
      <c r="C43" s="154"/>
      <c r="D43" s="154"/>
      <c r="E43" s="154"/>
      <c r="F43" s="154"/>
      <c r="G43" s="154"/>
      <c r="H43" s="154"/>
      <c r="I43" s="154"/>
      <c r="J43" s="154"/>
      <c r="K43" s="154"/>
      <c r="L43" s="154"/>
      <c r="M43" s="154"/>
      <c r="N43" s="154"/>
      <c r="O43" s="154"/>
      <c r="P43" s="154"/>
      <c r="Q43" s="409"/>
      <c r="R43" s="410"/>
    </row>
    <row r="44" spans="2:26" ht="201.75" customHeight="1">
      <c r="B44" s="106">
        <v>9</v>
      </c>
      <c r="C44" s="130" t="s">
        <v>449</v>
      </c>
      <c r="D44" s="48"/>
      <c r="E44" s="49">
        <v>87393</v>
      </c>
      <c r="F44" s="50">
        <v>87698</v>
      </c>
      <c r="G44" s="52">
        <v>89724</v>
      </c>
      <c r="H44" s="50">
        <v>90402</v>
      </c>
      <c r="I44" s="50">
        <v>91541</v>
      </c>
      <c r="J44" s="49">
        <v>94278</v>
      </c>
      <c r="K44" s="49">
        <v>96545</v>
      </c>
      <c r="L44" s="49">
        <v>102187</v>
      </c>
      <c r="M44" s="49">
        <v>113507</v>
      </c>
      <c r="N44" s="49">
        <v>113868</v>
      </c>
      <c r="O44" s="49">
        <v>103666</v>
      </c>
      <c r="P44" s="53">
        <v>106063</v>
      </c>
      <c r="Q44" s="408" t="s">
        <v>307</v>
      </c>
      <c r="R44" s="408"/>
    </row>
    <row r="45" spans="2:26">
      <c r="B45" s="144"/>
      <c r="C45" s="144"/>
      <c r="D45" s="144"/>
      <c r="E45" s="144"/>
      <c r="F45" s="144"/>
      <c r="G45" s="144"/>
      <c r="H45" s="144"/>
      <c r="I45" s="144"/>
      <c r="J45" s="144"/>
      <c r="K45" s="144"/>
      <c r="L45" s="144"/>
      <c r="M45" s="144"/>
      <c r="N45" s="144"/>
      <c r="O45" s="144"/>
      <c r="P45" s="144"/>
      <c r="Q45" s="144"/>
      <c r="R45" s="144"/>
    </row>
    <row r="46" spans="2:26" ht="15.75" customHeight="1">
      <c r="B46" s="403" t="s">
        <v>443</v>
      </c>
      <c r="C46" s="403"/>
      <c r="D46" s="403"/>
      <c r="E46" s="403"/>
      <c r="F46" s="403"/>
      <c r="G46" s="403"/>
      <c r="H46" s="403"/>
      <c r="I46" s="403"/>
      <c r="J46" s="403"/>
      <c r="K46" s="144"/>
      <c r="L46" s="144"/>
      <c r="M46" s="144"/>
      <c r="N46" s="144"/>
      <c r="O46" s="144"/>
      <c r="P46" s="144"/>
      <c r="Q46" s="144"/>
      <c r="R46" s="144"/>
    </row>
    <row r="47" spans="2:26" ht="72.75" customHeight="1">
      <c r="B47" s="390"/>
      <c r="C47" s="391"/>
      <c r="D47" s="391"/>
      <c r="E47" s="391"/>
      <c r="F47" s="391"/>
      <c r="G47" s="391"/>
      <c r="H47" s="391"/>
      <c r="I47" s="391"/>
      <c r="J47" s="391"/>
      <c r="K47" s="391"/>
      <c r="L47" s="392"/>
    </row>
  </sheetData>
  <sheetProtection algorithmName="SHA-512" hashValue="C4ZMwV/4ypcin9YbL7qFKgLE2kTJ+K+sMe2Bl15I8aYTolcV0QJa/rzk19oot0vAVHqTLTBGVuxqdu7OGzxJZw==" saltValue="1E/f7GC59vBAyjssRPu9HQ=="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33" fitToHeight="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A32" zoomScale="70" zoomScaleNormal="70" workbookViewId="0">
      <selection activeCell="H44" sqref="H44:L44"/>
    </sheetView>
  </sheetViews>
  <sheetFormatPr defaultColWidth="11.54296875" defaultRowHeight="14.5"/>
  <cols>
    <col min="1" max="1" width="4.54296875" customWidth="1"/>
    <col min="3" max="3" width="40" customWidth="1"/>
    <col min="4" max="10" width="12.6328125" customWidth="1"/>
    <col min="11" max="11" width="14" customWidth="1"/>
    <col min="12" max="23" width="12.6328125" customWidth="1"/>
    <col min="24" max="24" width="17" customWidth="1"/>
    <col min="25" max="25" width="53.6328125" customWidth="1"/>
  </cols>
  <sheetData>
    <row r="1" spans="1:25" ht="15.75" customHeight="1">
      <c r="A1" s="170" t="s">
        <v>110</v>
      </c>
      <c r="B1" s="170" t="s">
        <v>110</v>
      </c>
      <c r="C1" s="144"/>
      <c r="D1" s="101" t="s">
        <v>10</v>
      </c>
      <c r="E1" s="144"/>
      <c r="F1" s="144"/>
      <c r="G1" s="144"/>
      <c r="H1" s="144"/>
      <c r="I1" s="144"/>
      <c r="J1" s="144"/>
      <c r="K1" s="144"/>
      <c r="L1" s="144"/>
      <c r="M1" s="144"/>
      <c r="N1" s="144"/>
      <c r="O1" s="144"/>
      <c r="P1" s="144"/>
      <c r="Q1" s="144"/>
      <c r="R1" s="144"/>
      <c r="S1" s="144"/>
      <c r="T1" s="144"/>
      <c r="U1" s="144"/>
      <c r="V1" s="144"/>
      <c r="W1" s="144"/>
      <c r="X1" s="144"/>
      <c r="Y1" s="144"/>
    </row>
    <row r="2" spans="1:25" ht="15.75" customHeight="1">
      <c r="A2" s="170" t="s">
        <v>111</v>
      </c>
      <c r="B2" s="170" t="s">
        <v>111</v>
      </c>
      <c r="C2" s="144"/>
      <c r="D2" s="102" t="s">
        <v>540</v>
      </c>
      <c r="E2" s="144"/>
      <c r="F2" s="144"/>
      <c r="G2" s="144"/>
      <c r="H2" s="144"/>
      <c r="I2" s="144"/>
      <c r="J2" s="144"/>
      <c r="K2" s="144"/>
      <c r="L2" s="144"/>
      <c r="M2" s="144"/>
      <c r="N2" s="144"/>
      <c r="O2" s="144"/>
      <c r="P2" s="144"/>
      <c r="Q2" s="144"/>
      <c r="R2" s="144"/>
      <c r="S2" s="144"/>
      <c r="T2" s="144"/>
      <c r="U2" s="144"/>
      <c r="V2" s="144"/>
      <c r="W2" s="144"/>
      <c r="X2" s="144"/>
      <c r="Y2" s="144"/>
    </row>
    <row r="3" spans="1:25">
      <c r="A3" s="144"/>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c r="A4" s="144"/>
      <c r="B4" s="144"/>
      <c r="C4" s="144"/>
      <c r="D4" s="64" t="s">
        <v>508</v>
      </c>
      <c r="E4" s="65"/>
      <c r="F4" s="65"/>
      <c r="G4" s="144"/>
      <c r="H4" s="144"/>
      <c r="I4" s="144"/>
      <c r="J4" s="144"/>
      <c r="K4" s="144"/>
      <c r="L4" s="144"/>
      <c r="M4" s="144"/>
      <c r="N4" s="144"/>
      <c r="O4" s="144"/>
      <c r="P4" s="144"/>
      <c r="Q4" s="144"/>
      <c r="R4" s="144"/>
      <c r="S4" s="144"/>
      <c r="T4" s="144"/>
      <c r="U4" s="144"/>
      <c r="V4" s="144"/>
      <c r="W4" s="144"/>
      <c r="X4" s="144"/>
      <c r="Y4" s="144"/>
    </row>
    <row r="5" spans="1:25" ht="21" customHeight="1">
      <c r="A5" s="145"/>
      <c r="B5" s="7" t="s">
        <v>387</v>
      </c>
      <c r="C5" s="8"/>
      <c r="D5" s="8"/>
      <c r="E5" s="40"/>
      <c r="F5" s="8"/>
      <c r="G5" s="8"/>
      <c r="H5" s="8"/>
      <c r="I5" s="8"/>
      <c r="J5" s="8"/>
      <c r="K5" s="8"/>
      <c r="L5" s="8"/>
      <c r="M5" s="145"/>
      <c r="N5" s="145"/>
      <c r="O5" s="145"/>
      <c r="P5" s="145"/>
      <c r="Q5" s="145"/>
      <c r="R5" s="145"/>
      <c r="S5" s="145"/>
      <c r="T5" s="145"/>
      <c r="U5" s="145"/>
      <c r="V5" s="145"/>
      <c r="W5" s="145"/>
      <c r="X5" s="145"/>
      <c r="Y5" s="145"/>
    </row>
    <row r="6" spans="1:25" ht="15" customHeight="1">
      <c r="A6" s="144"/>
      <c r="B6" s="144"/>
      <c r="C6" s="144"/>
      <c r="D6" s="144"/>
      <c r="E6" s="144"/>
      <c r="F6" s="144"/>
      <c r="G6" s="144"/>
      <c r="H6" s="144"/>
      <c r="I6" s="144"/>
      <c r="J6" s="144"/>
      <c r="K6" s="103"/>
      <c r="L6" s="144"/>
      <c r="M6" s="144"/>
      <c r="N6" s="144"/>
      <c r="O6" s="144"/>
      <c r="P6" s="144"/>
      <c r="Q6" s="144"/>
      <c r="R6" s="144"/>
      <c r="S6" s="144"/>
      <c r="T6" s="144"/>
      <c r="U6" s="144"/>
      <c r="V6" s="144"/>
      <c r="W6" s="144"/>
      <c r="X6" s="144"/>
      <c r="Y6" s="144"/>
    </row>
    <row r="7" spans="1:25" ht="29.25" customHeight="1">
      <c r="A7" s="144"/>
      <c r="B7" s="99" t="s">
        <v>158</v>
      </c>
      <c r="C7" s="99" t="s">
        <v>30</v>
      </c>
      <c r="D7" s="379" t="s">
        <v>512</v>
      </c>
      <c r="E7" s="379"/>
      <c r="F7" s="379">
        <v>2013</v>
      </c>
      <c r="G7" s="379"/>
      <c r="H7" s="379">
        <v>2014</v>
      </c>
      <c r="I7" s="379"/>
      <c r="J7" s="379">
        <v>2015</v>
      </c>
      <c r="K7" s="379"/>
      <c r="L7" s="379">
        <v>2016</v>
      </c>
      <c r="M7" s="379"/>
      <c r="N7" s="379">
        <v>2017</v>
      </c>
      <c r="O7" s="379"/>
      <c r="P7" s="379">
        <v>2018</v>
      </c>
      <c r="Q7" s="379"/>
      <c r="R7" s="379">
        <v>2019</v>
      </c>
      <c r="S7" s="379"/>
      <c r="T7" s="125">
        <v>2020</v>
      </c>
      <c r="U7" s="125">
        <v>2021</v>
      </c>
      <c r="V7" s="125">
        <v>2022</v>
      </c>
      <c r="W7" s="147">
        <v>2023</v>
      </c>
      <c r="X7" s="125">
        <v>2024</v>
      </c>
      <c r="Y7" s="448" t="s">
        <v>495</v>
      </c>
    </row>
    <row r="8" spans="1:25" ht="29.25" customHeight="1">
      <c r="A8" s="144"/>
      <c r="B8" s="100"/>
      <c r="C8" s="153"/>
      <c r="D8" s="127" t="s">
        <v>161</v>
      </c>
      <c r="E8" s="99" t="s">
        <v>544</v>
      </c>
      <c r="F8" s="127" t="s">
        <v>161</v>
      </c>
      <c r="G8" s="99" t="s">
        <v>544</v>
      </c>
      <c r="H8" s="127" t="s">
        <v>161</v>
      </c>
      <c r="I8" s="99" t="s">
        <v>544</v>
      </c>
      <c r="J8" s="127" t="s">
        <v>161</v>
      </c>
      <c r="K8" s="99" t="s">
        <v>544</v>
      </c>
      <c r="L8" s="127" t="s">
        <v>161</v>
      </c>
      <c r="M8" s="99" t="s">
        <v>544</v>
      </c>
      <c r="N8" s="127" t="s">
        <v>161</v>
      </c>
      <c r="O8" s="99" t="s">
        <v>544</v>
      </c>
      <c r="P8" s="127" t="s">
        <v>161</v>
      </c>
      <c r="Q8" s="99" t="s">
        <v>544</v>
      </c>
      <c r="R8" s="127" t="s">
        <v>161</v>
      </c>
      <c r="S8" s="100" t="s">
        <v>544</v>
      </c>
      <c r="T8" s="171"/>
      <c r="U8" s="171"/>
      <c r="V8" s="171"/>
      <c r="W8" s="172"/>
      <c r="X8" s="171"/>
      <c r="Y8" s="449"/>
    </row>
    <row r="9" spans="1:25" ht="15.75" customHeight="1">
      <c r="A9" s="144"/>
      <c r="B9" s="173" t="s">
        <v>238</v>
      </c>
      <c r="C9" s="174"/>
      <c r="D9" s="174"/>
      <c r="E9" s="174"/>
      <c r="F9" s="174"/>
      <c r="G9" s="174"/>
      <c r="H9" s="174"/>
      <c r="I9" s="174"/>
      <c r="J9" s="174"/>
      <c r="K9" s="174"/>
      <c r="L9" s="174"/>
      <c r="M9" s="174"/>
      <c r="N9" s="174"/>
      <c r="O9" s="174"/>
      <c r="P9" s="174"/>
      <c r="Q9" s="174"/>
      <c r="R9" s="174"/>
      <c r="S9" s="174"/>
      <c r="T9" s="174"/>
      <c r="U9" s="174"/>
      <c r="V9" s="174"/>
      <c r="W9" s="174"/>
      <c r="X9" s="272"/>
      <c r="Y9" s="175"/>
    </row>
    <row r="10" spans="1:25" ht="59.4" customHeight="1">
      <c r="A10" s="144"/>
      <c r="B10" s="176">
        <v>1</v>
      </c>
      <c r="C10" s="130" t="s">
        <v>341</v>
      </c>
      <c r="D10" s="177"/>
      <c r="E10" s="202"/>
      <c r="F10" s="178"/>
      <c r="G10" s="202"/>
      <c r="H10" s="178">
        <v>7662</v>
      </c>
      <c r="I10" s="202"/>
      <c r="J10" s="178">
        <v>7000</v>
      </c>
      <c r="K10" s="202"/>
      <c r="L10" s="178">
        <v>6795</v>
      </c>
      <c r="M10" s="202"/>
      <c r="N10" s="178">
        <v>7654</v>
      </c>
      <c r="O10" s="202"/>
      <c r="P10" s="178">
        <v>9419</v>
      </c>
      <c r="Q10" s="202"/>
      <c r="R10" s="179"/>
      <c r="S10" s="202">
        <v>7473</v>
      </c>
      <c r="T10" s="202">
        <v>7634</v>
      </c>
      <c r="U10" s="202">
        <v>9130</v>
      </c>
      <c r="V10" s="202">
        <v>7165</v>
      </c>
      <c r="W10" s="204">
        <v>7538</v>
      </c>
      <c r="X10" s="268"/>
      <c r="Y10" s="275" t="s">
        <v>534</v>
      </c>
    </row>
    <row r="11" spans="1:25" ht="128" customHeight="1">
      <c r="A11" s="144"/>
      <c r="B11" s="176">
        <v>2</v>
      </c>
      <c r="C11" s="113" t="s">
        <v>424</v>
      </c>
      <c r="D11" s="177"/>
      <c r="E11" s="202"/>
      <c r="F11" s="178"/>
      <c r="G11" s="202"/>
      <c r="H11" s="178"/>
      <c r="I11" s="202"/>
      <c r="J11" s="178">
        <v>3931</v>
      </c>
      <c r="K11" s="202"/>
      <c r="L11" s="178">
        <v>3727</v>
      </c>
      <c r="M11" s="202"/>
      <c r="N11" s="178">
        <v>4445</v>
      </c>
      <c r="O11" s="202"/>
      <c r="P11" s="178">
        <v>6781</v>
      </c>
      <c r="Q11" s="202"/>
      <c r="R11" s="179"/>
      <c r="S11" s="164" t="s">
        <v>112</v>
      </c>
      <c r="T11" s="164" t="s">
        <v>112</v>
      </c>
      <c r="U11" s="164" t="s">
        <v>112</v>
      </c>
      <c r="V11" s="164" t="s">
        <v>112</v>
      </c>
      <c r="W11" s="204">
        <v>8</v>
      </c>
      <c r="X11" s="268"/>
      <c r="Y11" s="275" t="s">
        <v>600</v>
      </c>
    </row>
    <row r="12" spans="1:25" ht="116.4" customHeight="1">
      <c r="A12" s="144"/>
      <c r="B12" s="176" t="s">
        <v>279</v>
      </c>
      <c r="C12" s="113" t="s">
        <v>425</v>
      </c>
      <c r="D12" s="177"/>
      <c r="E12" s="202"/>
      <c r="F12" s="178"/>
      <c r="G12" s="202"/>
      <c r="H12" s="178"/>
      <c r="I12" s="202"/>
      <c r="J12" s="178"/>
      <c r="K12" s="202"/>
      <c r="L12" s="178"/>
      <c r="M12" s="202"/>
      <c r="N12" s="178"/>
      <c r="O12" s="202"/>
      <c r="P12" s="178"/>
      <c r="Q12" s="202"/>
      <c r="R12" s="179"/>
      <c r="S12" s="164" t="s">
        <v>112</v>
      </c>
      <c r="T12" s="164" t="s">
        <v>112</v>
      </c>
      <c r="U12" s="164" t="s">
        <v>112</v>
      </c>
      <c r="V12" s="164" t="s">
        <v>112</v>
      </c>
      <c r="W12" s="204">
        <v>6</v>
      </c>
      <c r="X12" s="269"/>
      <c r="Y12" s="275" t="s">
        <v>601</v>
      </c>
    </row>
    <row r="13" spans="1:25" ht="156.75" customHeight="1">
      <c r="A13" s="144"/>
      <c r="B13" s="176" t="s">
        <v>339</v>
      </c>
      <c r="C13" s="180" t="s">
        <v>486</v>
      </c>
      <c r="D13" s="177"/>
      <c r="E13" s="202"/>
      <c r="F13" s="178"/>
      <c r="G13" s="202"/>
      <c r="H13" s="178"/>
      <c r="I13" s="202"/>
      <c r="J13" s="178">
        <v>3069</v>
      </c>
      <c r="K13" s="202"/>
      <c r="L13" s="178">
        <v>3068</v>
      </c>
      <c r="M13" s="202"/>
      <c r="N13" s="178">
        <v>3209</v>
      </c>
      <c r="O13" s="202"/>
      <c r="P13" s="178">
        <v>2638</v>
      </c>
      <c r="Q13" s="202"/>
      <c r="R13" s="179"/>
      <c r="S13" s="164" t="s">
        <v>112</v>
      </c>
      <c r="T13" s="164" t="s">
        <v>112</v>
      </c>
      <c r="U13" s="164" t="s">
        <v>112</v>
      </c>
      <c r="V13" s="164" t="s">
        <v>112</v>
      </c>
      <c r="W13" s="204">
        <v>6</v>
      </c>
      <c r="X13" s="270"/>
      <c r="Y13" s="276" t="s">
        <v>602</v>
      </c>
    </row>
    <row r="14" spans="1:25" ht="68" customHeight="1" thickBot="1">
      <c r="A14" s="144"/>
      <c r="B14" s="181">
        <v>5</v>
      </c>
      <c r="C14" s="130" t="s">
        <v>340</v>
      </c>
      <c r="D14" s="177"/>
      <c r="E14" s="202"/>
      <c r="F14" s="178"/>
      <c r="G14" s="202"/>
      <c r="H14" s="178"/>
      <c r="I14" s="202"/>
      <c r="J14" s="178"/>
      <c r="K14" s="202"/>
      <c r="L14" s="178"/>
      <c r="M14" s="202"/>
      <c r="N14" s="178"/>
      <c r="O14" s="202"/>
      <c r="P14" s="178"/>
      <c r="Q14" s="202"/>
      <c r="R14" s="179"/>
      <c r="S14" s="164" t="s">
        <v>112</v>
      </c>
      <c r="T14" s="164" t="s">
        <v>112</v>
      </c>
      <c r="U14" s="164" t="s">
        <v>112</v>
      </c>
      <c r="V14" s="164" t="s">
        <v>112</v>
      </c>
      <c r="W14" s="345" t="s">
        <v>112</v>
      </c>
      <c r="X14" s="271"/>
      <c r="Y14" s="60"/>
    </row>
    <row r="15" spans="1:25" ht="19.5" customHeight="1" thickTop="1">
      <c r="A15" s="144"/>
      <c r="B15" s="129" t="s">
        <v>166</v>
      </c>
      <c r="C15" s="104"/>
      <c r="D15" s="115"/>
      <c r="E15" s="203"/>
      <c r="F15" s="115"/>
      <c r="G15" s="203"/>
      <c r="H15" s="115"/>
      <c r="I15" s="203"/>
      <c r="J15" s="115"/>
      <c r="K15" s="203"/>
      <c r="L15" s="115"/>
      <c r="M15" s="203"/>
      <c r="N15" s="115"/>
      <c r="O15" s="203"/>
      <c r="P15" s="115"/>
      <c r="Q15" s="203"/>
      <c r="R15" s="115"/>
      <c r="S15" s="203"/>
      <c r="T15" s="203"/>
      <c r="U15" s="203"/>
      <c r="V15" s="203"/>
      <c r="W15" s="205"/>
      <c r="X15" s="267" t="s">
        <v>159</v>
      </c>
      <c r="Y15" s="182"/>
    </row>
    <row r="16" spans="1:25" ht="93.75" customHeight="1">
      <c r="A16" s="144"/>
      <c r="B16" s="106">
        <v>6</v>
      </c>
      <c r="C16" s="130" t="s">
        <v>394</v>
      </c>
      <c r="D16" s="121" t="str">
        <f t="shared" ref="D16:W16" si="0">IF(OR(ISBLANK(D10),ISBLANK(D11)),"",100*D11/D10)</f>
        <v/>
      </c>
      <c r="E16" s="56" t="str">
        <f t="shared" si="0"/>
        <v/>
      </c>
      <c r="F16" s="122" t="str">
        <f t="shared" si="0"/>
        <v/>
      </c>
      <c r="G16" s="56" t="str">
        <f t="shared" si="0"/>
        <v/>
      </c>
      <c r="H16" s="122" t="str">
        <f t="shared" si="0"/>
        <v/>
      </c>
      <c r="I16" s="56" t="str">
        <f t="shared" si="0"/>
        <v/>
      </c>
      <c r="J16" s="122">
        <f t="shared" si="0"/>
        <v>56.157142857142858</v>
      </c>
      <c r="K16" s="56" t="str">
        <f t="shared" si="0"/>
        <v/>
      </c>
      <c r="L16" s="122">
        <f t="shared" si="0"/>
        <v>54.849153789551139</v>
      </c>
      <c r="M16" s="56" t="str">
        <f t="shared" si="0"/>
        <v/>
      </c>
      <c r="N16" s="122">
        <f t="shared" si="0"/>
        <v>58.074209563626859</v>
      </c>
      <c r="O16" s="56" t="str">
        <f t="shared" si="0"/>
        <v/>
      </c>
      <c r="P16" s="122">
        <f t="shared" si="0"/>
        <v>71.992780549952229</v>
      </c>
      <c r="Q16" s="56" t="str">
        <f t="shared" si="0"/>
        <v/>
      </c>
      <c r="R16" s="122" t="str">
        <f t="shared" si="0"/>
        <v/>
      </c>
      <c r="S16" s="56" t="e">
        <f t="shared" si="0"/>
        <v>#VALUE!</v>
      </c>
      <c r="T16" s="56" t="e">
        <f t="shared" si="0"/>
        <v>#VALUE!</v>
      </c>
      <c r="U16" s="56" t="e">
        <f t="shared" si="0"/>
        <v>#VALUE!</v>
      </c>
      <c r="V16" s="56" t="e">
        <f t="shared" si="0"/>
        <v>#VALUE!</v>
      </c>
      <c r="W16" s="206">
        <f t="shared" si="0"/>
        <v>0.1061289466702043</v>
      </c>
      <c r="X16" s="183">
        <v>30</v>
      </c>
      <c r="Y16" s="60" t="s">
        <v>598</v>
      </c>
    </row>
    <row r="17" spans="1:25" ht="108" customHeight="1">
      <c r="A17" s="144"/>
      <c r="B17" s="106">
        <v>7</v>
      </c>
      <c r="C17" s="130" t="s">
        <v>402</v>
      </c>
      <c r="D17" s="121" t="str">
        <f t="shared" ref="D17:W17" si="1">IF(OR(ISBLANK(D10),ISBLANK(D12)),"",100*D12/D10)</f>
        <v/>
      </c>
      <c r="E17" s="56" t="str">
        <f t="shared" si="1"/>
        <v/>
      </c>
      <c r="F17" s="122" t="str">
        <f t="shared" si="1"/>
        <v/>
      </c>
      <c r="G17" s="56" t="str">
        <f t="shared" si="1"/>
        <v/>
      </c>
      <c r="H17" s="122" t="str">
        <f t="shared" si="1"/>
        <v/>
      </c>
      <c r="I17" s="56" t="str">
        <f t="shared" si="1"/>
        <v/>
      </c>
      <c r="J17" s="122" t="str">
        <f t="shared" si="1"/>
        <v/>
      </c>
      <c r="K17" s="56" t="str">
        <f t="shared" si="1"/>
        <v/>
      </c>
      <c r="L17" s="122" t="str">
        <f t="shared" si="1"/>
        <v/>
      </c>
      <c r="M17" s="56" t="str">
        <f t="shared" si="1"/>
        <v/>
      </c>
      <c r="N17" s="122" t="str">
        <f t="shared" si="1"/>
        <v/>
      </c>
      <c r="O17" s="56" t="str">
        <f t="shared" si="1"/>
        <v/>
      </c>
      <c r="P17" s="122" t="str">
        <f t="shared" si="1"/>
        <v/>
      </c>
      <c r="Q17" s="56" t="str">
        <f t="shared" si="1"/>
        <v/>
      </c>
      <c r="R17" s="122" t="str">
        <f t="shared" si="1"/>
        <v/>
      </c>
      <c r="S17" s="56" t="e">
        <f t="shared" si="1"/>
        <v>#VALUE!</v>
      </c>
      <c r="T17" s="56" t="e">
        <f t="shared" si="1"/>
        <v>#VALUE!</v>
      </c>
      <c r="U17" s="56" t="e">
        <f t="shared" si="1"/>
        <v>#VALUE!</v>
      </c>
      <c r="V17" s="56" t="e">
        <f t="shared" si="1"/>
        <v>#VALUE!</v>
      </c>
      <c r="W17" s="206">
        <f t="shared" si="1"/>
        <v>7.9596710002653226E-2</v>
      </c>
      <c r="X17" s="184"/>
      <c r="Y17" s="60"/>
    </row>
    <row r="18" spans="1:25" ht="59" customHeight="1">
      <c r="A18" s="144"/>
      <c r="B18" s="106">
        <v>8</v>
      </c>
      <c r="C18" s="131" t="s">
        <v>503</v>
      </c>
      <c r="D18" s="121" t="str">
        <f>IF(OR(ISBLANK(D$12),ISBLANK(D$13)),"",100*D$13/D$12)</f>
        <v/>
      </c>
      <c r="E18" s="56" t="str">
        <f t="shared" ref="E18:W18" si="2">IF(OR(ISBLANK(E$12),ISBLANK(E$13)),"",100*E$13/E$12)</f>
        <v/>
      </c>
      <c r="F18" s="122" t="str">
        <f t="shared" si="2"/>
        <v/>
      </c>
      <c r="G18" s="56" t="str">
        <f t="shared" si="2"/>
        <v/>
      </c>
      <c r="H18" s="122" t="str">
        <f t="shared" si="2"/>
        <v/>
      </c>
      <c r="I18" s="56" t="str">
        <f t="shared" si="2"/>
        <v/>
      </c>
      <c r="J18" s="122" t="str">
        <f t="shared" si="2"/>
        <v/>
      </c>
      <c r="K18" s="56" t="str">
        <f t="shared" si="2"/>
        <v/>
      </c>
      <c r="L18" s="122" t="str">
        <f t="shared" si="2"/>
        <v/>
      </c>
      <c r="M18" s="56" t="str">
        <f t="shared" si="2"/>
        <v/>
      </c>
      <c r="N18" s="122" t="str">
        <f t="shared" si="2"/>
        <v/>
      </c>
      <c r="O18" s="56" t="str">
        <f t="shared" si="2"/>
        <v/>
      </c>
      <c r="P18" s="122" t="str">
        <f t="shared" si="2"/>
        <v/>
      </c>
      <c r="Q18" s="56" t="str">
        <f t="shared" si="2"/>
        <v/>
      </c>
      <c r="R18" s="122" t="str">
        <f t="shared" si="2"/>
        <v/>
      </c>
      <c r="S18" s="56" t="e">
        <f t="shared" si="2"/>
        <v>#VALUE!</v>
      </c>
      <c r="T18" s="56" t="e">
        <f t="shared" si="2"/>
        <v>#VALUE!</v>
      </c>
      <c r="U18" s="56" t="e">
        <f t="shared" si="2"/>
        <v>#VALUE!</v>
      </c>
      <c r="V18" s="56" t="e">
        <f t="shared" si="2"/>
        <v>#VALUE!</v>
      </c>
      <c r="W18" s="206">
        <f t="shared" si="2"/>
        <v>100</v>
      </c>
      <c r="X18" s="185"/>
      <c r="Y18" s="60"/>
    </row>
    <row r="19" spans="1:25" ht="6.75" customHeight="1">
      <c r="A19" s="144"/>
      <c r="B19" s="144"/>
      <c r="C19" s="151"/>
      <c r="D19" s="108"/>
      <c r="E19" s="108"/>
      <c r="F19" s="108"/>
      <c r="G19" s="108"/>
      <c r="H19" s="108"/>
      <c r="I19" s="108"/>
      <c r="J19" s="108"/>
      <c r="K19" s="144"/>
      <c r="L19" s="51"/>
      <c r="M19" s="144"/>
      <c r="N19" s="144"/>
      <c r="O19" s="144"/>
      <c r="P19" s="144"/>
      <c r="Q19" s="144"/>
      <c r="R19" s="144"/>
      <c r="S19" s="144"/>
      <c r="T19" s="144"/>
      <c r="U19" s="144"/>
      <c r="V19" s="144"/>
      <c r="W19" s="144"/>
      <c r="X19" s="117"/>
      <c r="Y19" s="144"/>
    </row>
    <row r="20" spans="1:25">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row>
    <row r="21" spans="1:25" ht="15.75" customHeight="1">
      <c r="A21" s="144"/>
      <c r="B21" s="136" t="s">
        <v>173</v>
      </c>
      <c r="C21" s="133"/>
      <c r="D21" s="133"/>
      <c r="E21" s="133"/>
      <c r="F21" s="133"/>
      <c r="G21" s="133"/>
      <c r="H21" s="133"/>
      <c r="I21" s="133"/>
      <c r="J21" s="133"/>
      <c r="K21" s="133"/>
      <c r="L21" s="133"/>
      <c r="M21" s="133"/>
      <c r="N21" s="133"/>
      <c r="O21" s="133"/>
      <c r="P21" s="133"/>
      <c r="Q21" s="385"/>
      <c r="R21" s="385"/>
      <c r="S21" s="386"/>
      <c r="T21" s="144"/>
      <c r="U21" s="144"/>
      <c r="V21" s="144"/>
      <c r="W21" s="144"/>
      <c r="X21" s="144"/>
      <c r="Y21" s="144"/>
    </row>
    <row r="22" spans="1:25" ht="15.75" customHeight="1">
      <c r="A22" s="144"/>
      <c r="B22" s="137" t="s">
        <v>158</v>
      </c>
      <c r="C22" s="111" t="s">
        <v>30</v>
      </c>
      <c r="D22" s="138" t="s">
        <v>512</v>
      </c>
      <c r="E22" s="139">
        <v>2013</v>
      </c>
      <c r="F22" s="140">
        <v>2014</v>
      </c>
      <c r="G22" s="141">
        <v>2015</v>
      </c>
      <c r="H22" s="140">
        <v>2016</v>
      </c>
      <c r="I22" s="140">
        <v>2017</v>
      </c>
      <c r="J22" s="139">
        <v>2018</v>
      </c>
      <c r="K22" s="140">
        <v>2019</v>
      </c>
      <c r="L22" s="139">
        <v>2020</v>
      </c>
      <c r="M22" s="140">
        <v>2021</v>
      </c>
      <c r="N22" s="139">
        <v>2022</v>
      </c>
      <c r="O22" s="140">
        <v>2023</v>
      </c>
      <c r="P22" s="41">
        <v>2024</v>
      </c>
      <c r="Q22" s="382" t="s">
        <v>494</v>
      </c>
      <c r="R22" s="383"/>
      <c r="S22" s="384"/>
      <c r="T22" s="144"/>
      <c r="U22" s="144"/>
      <c r="V22" s="144"/>
      <c r="W22" s="144"/>
      <c r="X22" s="144"/>
      <c r="Y22" s="144"/>
    </row>
    <row r="23" spans="1:25" ht="15.75" customHeight="1">
      <c r="A23" s="144"/>
      <c r="B23" s="129" t="s">
        <v>440</v>
      </c>
      <c r="C23" s="104"/>
      <c r="D23" s="104"/>
      <c r="E23" s="104"/>
      <c r="F23" s="104"/>
      <c r="G23" s="104"/>
      <c r="H23" s="104"/>
      <c r="I23" s="104"/>
      <c r="J23" s="104"/>
      <c r="K23" s="104"/>
      <c r="L23" s="104"/>
      <c r="M23" s="104"/>
      <c r="N23" s="104"/>
      <c r="O23" s="104"/>
      <c r="P23" s="104"/>
      <c r="Q23" s="380"/>
      <c r="R23" s="380"/>
      <c r="S23" s="381"/>
      <c r="T23" s="144"/>
      <c r="U23" s="144"/>
      <c r="V23" s="144"/>
      <c r="W23" s="144"/>
      <c r="X23" s="144"/>
      <c r="Y23" s="144"/>
    </row>
    <row r="24" spans="1:25" ht="151.25" customHeight="1">
      <c r="A24" s="144"/>
      <c r="B24" s="106">
        <v>9</v>
      </c>
      <c r="C24" s="130" t="s">
        <v>439</v>
      </c>
      <c r="D24" s="186"/>
      <c r="E24" s="187"/>
      <c r="F24" s="188"/>
      <c r="G24" s="189"/>
      <c r="H24" s="188"/>
      <c r="I24" s="188"/>
      <c r="J24" s="187"/>
      <c r="K24" s="187"/>
      <c r="L24" s="187"/>
      <c r="M24" s="187"/>
      <c r="N24" s="187"/>
      <c r="O24" s="187"/>
      <c r="P24" s="190"/>
      <c r="Q24" s="387" t="s">
        <v>507</v>
      </c>
      <c r="R24" s="388"/>
      <c r="S24" s="389"/>
      <c r="T24" s="144"/>
      <c r="U24" s="144"/>
      <c r="V24" s="144"/>
      <c r="W24" s="144"/>
      <c r="X24" s="144"/>
      <c r="Y24" s="144"/>
    </row>
    <row r="25" spans="1:2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row>
    <row r="26" spans="1:25" ht="15.5">
      <c r="A26" s="144"/>
      <c r="B26" s="422" t="s">
        <v>280</v>
      </c>
      <c r="C26" s="423"/>
      <c r="D26" s="423"/>
      <c r="E26" s="423"/>
      <c r="F26" s="424"/>
      <c r="G26" s="191" t="s">
        <v>299</v>
      </c>
      <c r="H26" s="425" t="s">
        <v>309</v>
      </c>
      <c r="I26" s="426"/>
      <c r="J26" s="426"/>
      <c r="K26" s="426"/>
      <c r="L26" s="427"/>
      <c r="M26" s="420"/>
      <c r="N26" s="421"/>
      <c r="O26" s="421"/>
      <c r="P26" s="421"/>
      <c r="Q26" s="421"/>
      <c r="R26" s="144"/>
      <c r="S26" s="144"/>
      <c r="T26" s="144"/>
      <c r="U26" s="144"/>
      <c r="V26" s="144"/>
      <c r="W26" s="144"/>
      <c r="X26" s="144"/>
      <c r="Y26" s="144"/>
    </row>
    <row r="27" spans="1:25" ht="70.5" customHeight="1">
      <c r="A27" s="144"/>
      <c r="B27" s="195" t="s">
        <v>353</v>
      </c>
      <c r="C27" s="414" t="s">
        <v>285</v>
      </c>
      <c r="D27" s="415"/>
      <c r="E27" s="415"/>
      <c r="F27" s="416"/>
      <c r="G27" s="344" t="s">
        <v>110</v>
      </c>
      <c r="H27" s="417" t="s">
        <v>603</v>
      </c>
      <c r="I27" s="418"/>
      <c r="J27" s="418"/>
      <c r="K27" s="418"/>
      <c r="L27" s="419"/>
      <c r="M27" s="193"/>
      <c r="N27" s="194"/>
      <c r="O27" s="194"/>
      <c r="P27" s="194"/>
      <c r="Q27" s="194"/>
      <c r="R27" s="144"/>
      <c r="S27" s="144"/>
      <c r="T27" s="144"/>
      <c r="U27" s="144"/>
      <c r="V27" s="144"/>
      <c r="W27" s="144"/>
      <c r="X27" s="144"/>
      <c r="Y27" s="144"/>
    </row>
    <row r="28" spans="1:25" ht="54" customHeight="1">
      <c r="A28" s="144"/>
      <c r="B28" s="195" t="s">
        <v>354</v>
      </c>
      <c r="C28" s="428" t="s">
        <v>352</v>
      </c>
      <c r="D28" s="428"/>
      <c r="E28" s="428"/>
      <c r="F28" s="428"/>
      <c r="G28" s="344" t="s">
        <v>111</v>
      </c>
      <c r="H28" s="417" t="s">
        <v>604</v>
      </c>
      <c r="I28" s="418"/>
      <c r="J28" s="418"/>
      <c r="K28" s="418"/>
      <c r="L28" s="419"/>
      <c r="M28" s="193"/>
      <c r="N28" s="194"/>
      <c r="O28" s="194"/>
      <c r="P28" s="194"/>
      <c r="Q28" s="194"/>
      <c r="R28" s="144"/>
      <c r="S28" s="144"/>
      <c r="T28" s="144"/>
      <c r="U28" s="144"/>
      <c r="V28" s="144"/>
      <c r="W28" s="144"/>
      <c r="X28" s="144"/>
      <c r="Y28" s="144"/>
    </row>
    <row r="29" spans="1:25" ht="57" customHeight="1">
      <c r="A29" s="144"/>
      <c r="B29" s="195" t="s">
        <v>355</v>
      </c>
      <c r="C29" s="414" t="s">
        <v>342</v>
      </c>
      <c r="D29" s="415"/>
      <c r="E29" s="415"/>
      <c r="F29" s="416"/>
      <c r="G29" s="344" t="s">
        <v>110</v>
      </c>
      <c r="H29" s="417" t="s">
        <v>550</v>
      </c>
      <c r="I29" s="418"/>
      <c r="J29" s="418"/>
      <c r="K29" s="418"/>
      <c r="L29" s="419"/>
      <c r="M29" s="193"/>
      <c r="N29" s="194"/>
      <c r="O29" s="194"/>
      <c r="P29" s="194"/>
      <c r="Q29" s="194"/>
      <c r="R29" s="144"/>
      <c r="S29" s="144"/>
      <c r="T29" s="144"/>
      <c r="U29" s="144"/>
      <c r="V29" s="144"/>
      <c r="W29" s="144"/>
      <c r="X29" s="144"/>
      <c r="Y29" s="144"/>
    </row>
    <row r="30" spans="1:25" ht="44.4" customHeight="1">
      <c r="A30" s="144"/>
      <c r="B30" s="196" t="s">
        <v>441</v>
      </c>
      <c r="C30" s="414" t="s">
        <v>498</v>
      </c>
      <c r="D30" s="415"/>
      <c r="E30" s="415"/>
      <c r="F30" s="416"/>
      <c r="G30" s="344" t="s">
        <v>110</v>
      </c>
      <c r="H30" s="417" t="s">
        <v>551</v>
      </c>
      <c r="I30" s="418"/>
      <c r="J30" s="418"/>
      <c r="K30" s="418"/>
      <c r="L30" s="419"/>
      <c r="M30" s="193"/>
      <c r="N30" s="194"/>
      <c r="O30" s="194"/>
      <c r="P30" s="194"/>
      <c r="Q30" s="194"/>
      <c r="R30" s="144"/>
      <c r="S30" s="144"/>
      <c r="T30" s="144"/>
      <c r="U30" s="144"/>
      <c r="V30" s="144"/>
      <c r="W30" s="144"/>
      <c r="X30" s="144"/>
      <c r="Y30" s="144"/>
    </row>
    <row r="31" spans="1:25" ht="57" customHeight="1">
      <c r="A31" s="144"/>
      <c r="B31" s="196" t="s">
        <v>499</v>
      </c>
      <c r="C31" s="428" t="s">
        <v>315</v>
      </c>
      <c r="D31" s="428"/>
      <c r="E31" s="428"/>
      <c r="F31" s="428"/>
      <c r="G31" s="344" t="s">
        <v>510</v>
      </c>
      <c r="H31" s="432" t="s">
        <v>599</v>
      </c>
      <c r="I31" s="432"/>
      <c r="J31" s="432"/>
      <c r="K31" s="432"/>
      <c r="L31" s="432"/>
      <c r="M31" s="193"/>
      <c r="N31" s="194"/>
      <c r="O31" s="194"/>
      <c r="P31" s="194"/>
      <c r="Q31" s="194"/>
      <c r="R31" s="144"/>
      <c r="S31" s="144"/>
      <c r="T31" s="144"/>
      <c r="U31" s="144"/>
      <c r="V31" s="144"/>
      <c r="W31" s="144"/>
      <c r="X31" s="144"/>
      <c r="Y31" s="144"/>
    </row>
    <row r="32" spans="1:25" ht="38.4" customHeight="1">
      <c r="A32" s="144"/>
      <c r="B32" s="433" t="s">
        <v>506</v>
      </c>
      <c r="C32" s="434"/>
      <c r="D32" s="434"/>
      <c r="E32" s="434"/>
      <c r="F32" s="434"/>
      <c r="G32" s="434"/>
      <c r="H32" s="434"/>
      <c r="I32" s="434"/>
      <c r="J32" s="434"/>
      <c r="K32" s="434"/>
      <c r="L32" s="435"/>
      <c r="M32" s="193"/>
      <c r="N32" s="194"/>
      <c r="O32" s="194"/>
      <c r="P32" s="194"/>
      <c r="Q32" s="194"/>
      <c r="R32" s="144"/>
      <c r="S32" s="144"/>
      <c r="T32" s="144"/>
      <c r="U32" s="144"/>
      <c r="V32" s="144"/>
      <c r="W32" s="144"/>
      <c r="X32" s="144"/>
      <c r="Y32" s="144"/>
    </row>
    <row r="33" spans="1:25" ht="57" customHeight="1">
      <c r="A33" s="144"/>
      <c r="B33" s="196" t="s">
        <v>500</v>
      </c>
      <c r="C33" s="414" t="s">
        <v>316</v>
      </c>
      <c r="D33" s="415"/>
      <c r="E33" s="415"/>
      <c r="F33" s="416"/>
      <c r="G33" s="344" t="s">
        <v>535</v>
      </c>
      <c r="H33" s="417"/>
      <c r="I33" s="418"/>
      <c r="J33" s="418"/>
      <c r="K33" s="418"/>
      <c r="L33" s="419"/>
      <c r="M33" s="193"/>
      <c r="N33" s="194"/>
      <c r="O33" s="194"/>
      <c r="P33" s="194"/>
      <c r="Q33" s="194"/>
      <c r="R33" s="144"/>
      <c r="S33" s="144"/>
      <c r="T33" s="144"/>
      <c r="U33" s="144"/>
      <c r="V33" s="144"/>
      <c r="W33" s="144"/>
      <c r="X33" s="144"/>
      <c r="Y33" s="144"/>
    </row>
    <row r="34" spans="1:25" ht="45" customHeight="1">
      <c r="A34" s="144"/>
      <c r="B34" s="196" t="s">
        <v>501</v>
      </c>
      <c r="C34" s="414" t="s">
        <v>376</v>
      </c>
      <c r="D34" s="415"/>
      <c r="E34" s="415"/>
      <c r="F34" s="416"/>
      <c r="G34" s="344" t="s">
        <v>110</v>
      </c>
      <c r="H34" s="417" t="s">
        <v>552</v>
      </c>
      <c r="I34" s="418"/>
      <c r="J34" s="418"/>
      <c r="K34" s="418"/>
      <c r="L34" s="419"/>
      <c r="M34" s="193"/>
      <c r="N34" s="194"/>
      <c r="O34" s="194"/>
      <c r="P34" s="194"/>
      <c r="Q34" s="194"/>
      <c r="R34" s="144"/>
      <c r="S34" s="144"/>
      <c r="T34" s="144"/>
      <c r="U34" s="144"/>
      <c r="V34" s="144"/>
      <c r="W34" s="144"/>
      <c r="X34" s="144"/>
      <c r="Y34" s="144"/>
    </row>
    <row r="35" spans="1:25" ht="45" customHeight="1">
      <c r="A35" s="144"/>
      <c r="B35" s="196" t="s">
        <v>502</v>
      </c>
      <c r="C35" s="428" t="s">
        <v>346</v>
      </c>
      <c r="D35" s="428"/>
      <c r="E35" s="428"/>
      <c r="F35" s="428"/>
      <c r="G35" s="344" t="s">
        <v>111</v>
      </c>
      <c r="H35" s="432" t="s">
        <v>605</v>
      </c>
      <c r="I35" s="432"/>
      <c r="J35" s="432"/>
      <c r="K35" s="432"/>
      <c r="L35" s="432"/>
      <c r="M35" s="193"/>
      <c r="N35" s="194"/>
      <c r="O35" s="194"/>
      <c r="P35" s="194"/>
      <c r="Q35" s="194"/>
      <c r="R35" s="144"/>
      <c r="S35" s="144"/>
      <c r="T35" s="144"/>
      <c r="U35" s="144"/>
      <c r="V35" s="144"/>
      <c r="W35" s="144"/>
      <c r="X35" s="144"/>
      <c r="Y35" s="144"/>
    </row>
    <row r="36" spans="1:25" ht="40.25" customHeight="1">
      <c r="A36" s="144"/>
      <c r="B36" s="197">
        <v>15</v>
      </c>
      <c r="C36" s="428" t="s">
        <v>317</v>
      </c>
      <c r="D36" s="428"/>
      <c r="E36" s="428"/>
      <c r="F36" s="428"/>
      <c r="G36" s="169" t="s">
        <v>110</v>
      </c>
      <c r="H36" s="430" t="s">
        <v>553</v>
      </c>
      <c r="I36" s="431"/>
      <c r="J36" s="431"/>
      <c r="K36" s="431"/>
      <c r="L36" s="431"/>
      <c r="M36" s="444"/>
      <c r="N36" s="445"/>
      <c r="O36" s="445"/>
      <c r="P36" s="445"/>
      <c r="Q36" s="445"/>
      <c r="R36" s="144"/>
      <c r="S36" s="144"/>
      <c r="T36" s="144"/>
      <c r="U36" s="144"/>
      <c r="V36" s="144"/>
      <c r="W36" s="144"/>
      <c r="X36" s="144"/>
      <c r="Y36" s="144"/>
    </row>
    <row r="37" spans="1:25" ht="43.25" customHeight="1">
      <c r="A37" s="144"/>
      <c r="B37" s="197">
        <v>16</v>
      </c>
      <c r="C37" s="428" t="s">
        <v>426</v>
      </c>
      <c r="D37" s="428"/>
      <c r="E37" s="428"/>
      <c r="F37" s="428"/>
      <c r="G37" s="169" t="s">
        <v>511</v>
      </c>
      <c r="H37" s="429" t="s">
        <v>554</v>
      </c>
      <c r="I37" s="429"/>
      <c r="J37" s="429"/>
      <c r="K37" s="429"/>
      <c r="L37" s="430"/>
      <c r="M37" s="444"/>
      <c r="N37" s="445"/>
      <c r="O37" s="445"/>
      <c r="P37" s="445"/>
      <c r="Q37" s="445"/>
      <c r="R37" s="144"/>
      <c r="S37" s="144"/>
      <c r="T37" s="144"/>
      <c r="U37" s="144"/>
      <c r="V37" s="144"/>
      <c r="W37" s="144"/>
      <c r="X37" s="144"/>
      <c r="Y37" s="144"/>
    </row>
    <row r="38" spans="1:25" ht="45.75" customHeight="1">
      <c r="A38" s="144"/>
      <c r="B38" s="106"/>
      <c r="C38" s="446" t="s">
        <v>396</v>
      </c>
      <c r="D38" s="446"/>
      <c r="E38" s="446"/>
      <c r="F38" s="446"/>
      <c r="G38" s="169" t="s">
        <v>111</v>
      </c>
      <c r="H38" s="429" t="s">
        <v>555</v>
      </c>
      <c r="I38" s="429"/>
      <c r="J38" s="429"/>
      <c r="K38" s="429"/>
      <c r="L38" s="429"/>
      <c r="M38" s="198"/>
      <c r="N38" s="199"/>
      <c r="O38" s="199"/>
      <c r="P38" s="199"/>
      <c r="Q38" s="199"/>
      <c r="R38" s="144"/>
      <c r="S38" s="144"/>
      <c r="T38" s="144"/>
      <c r="U38" s="144"/>
      <c r="V38" s="144"/>
      <c r="W38" s="144"/>
      <c r="X38" s="144"/>
      <c r="Y38" s="144"/>
    </row>
    <row r="39" spans="1:25" ht="45.75" customHeight="1">
      <c r="A39" s="144"/>
      <c r="B39" s="106"/>
      <c r="C39" s="447" t="s">
        <v>427</v>
      </c>
      <c r="D39" s="447"/>
      <c r="E39" s="447"/>
      <c r="F39" s="447"/>
      <c r="G39" s="169" t="s">
        <v>111</v>
      </c>
      <c r="H39" s="429" t="s">
        <v>555</v>
      </c>
      <c r="I39" s="429"/>
      <c r="J39" s="429"/>
      <c r="K39" s="429"/>
      <c r="L39" s="429"/>
      <c r="M39" s="198"/>
      <c r="N39" s="199"/>
      <c r="O39" s="199"/>
      <c r="P39" s="199"/>
      <c r="Q39" s="199"/>
      <c r="R39" s="144"/>
      <c r="S39" s="144"/>
      <c r="T39" s="144"/>
      <c r="U39" s="144"/>
      <c r="V39" s="144"/>
      <c r="W39" s="144"/>
      <c r="X39" s="144"/>
      <c r="Y39" s="144"/>
    </row>
    <row r="40" spans="1:25" ht="22.25" customHeight="1">
      <c r="A40" s="144"/>
      <c r="B40" s="106"/>
      <c r="C40" s="446" t="s">
        <v>397</v>
      </c>
      <c r="D40" s="446"/>
      <c r="E40" s="446"/>
      <c r="F40" s="446"/>
      <c r="G40" s="169"/>
      <c r="H40" s="429"/>
      <c r="I40" s="429"/>
      <c r="J40" s="429"/>
      <c r="K40" s="429"/>
      <c r="L40" s="429"/>
      <c r="M40" s="198"/>
      <c r="N40" s="199"/>
      <c r="O40" s="199"/>
      <c r="P40" s="199"/>
      <c r="Q40" s="199"/>
      <c r="R40" s="144"/>
      <c r="S40" s="144"/>
      <c r="T40" s="144"/>
      <c r="U40" s="144"/>
      <c r="V40" s="144"/>
      <c r="W40" s="144"/>
      <c r="X40" s="144"/>
      <c r="Y40" s="144"/>
    </row>
    <row r="41" spans="1:25" ht="35" customHeight="1">
      <c r="A41" s="144"/>
      <c r="B41" s="197">
        <v>17</v>
      </c>
      <c r="C41" s="428" t="s">
        <v>318</v>
      </c>
      <c r="D41" s="428"/>
      <c r="E41" s="428"/>
      <c r="F41" s="428"/>
      <c r="G41" s="169" t="s">
        <v>111</v>
      </c>
      <c r="H41" s="429" t="s">
        <v>555</v>
      </c>
      <c r="I41" s="429"/>
      <c r="J41" s="429"/>
      <c r="K41" s="429"/>
      <c r="L41" s="430"/>
      <c r="M41" s="444"/>
      <c r="N41" s="445"/>
      <c r="O41" s="445"/>
      <c r="P41" s="445"/>
      <c r="Q41" s="445"/>
      <c r="R41" s="144"/>
      <c r="S41" s="144"/>
      <c r="T41" s="144"/>
      <c r="U41" s="144"/>
      <c r="V41" s="144"/>
      <c r="W41" s="144"/>
      <c r="X41" s="144"/>
      <c r="Y41" s="144"/>
    </row>
    <row r="42" spans="1:25" ht="50" customHeight="1">
      <c r="A42" s="144"/>
      <c r="B42" s="197">
        <v>18</v>
      </c>
      <c r="C42" s="428" t="s">
        <v>319</v>
      </c>
      <c r="D42" s="428"/>
      <c r="E42" s="428"/>
      <c r="F42" s="428"/>
      <c r="G42" s="169" t="s">
        <v>110</v>
      </c>
      <c r="H42" s="438" t="s">
        <v>556</v>
      </c>
      <c r="I42" s="438"/>
      <c r="J42" s="438"/>
      <c r="K42" s="438"/>
      <c r="L42" s="439"/>
      <c r="M42" s="444"/>
      <c r="N42" s="445"/>
      <c r="O42" s="445"/>
      <c r="P42" s="445"/>
      <c r="Q42" s="445"/>
      <c r="R42" s="144"/>
      <c r="S42" s="144"/>
      <c r="T42" s="144"/>
      <c r="U42" s="144"/>
      <c r="V42" s="144"/>
      <c r="W42" s="144"/>
      <c r="X42" s="144"/>
      <c r="Y42" s="144"/>
    </row>
    <row r="43" spans="1:25" ht="20" customHeight="1">
      <c r="A43" s="144"/>
      <c r="B43" s="441" t="s">
        <v>504</v>
      </c>
      <c r="C43" s="442"/>
      <c r="D43" s="442"/>
      <c r="E43" s="442"/>
      <c r="F43" s="442"/>
      <c r="G43" s="442"/>
      <c r="H43" s="442"/>
      <c r="I43" s="442"/>
      <c r="J43" s="442"/>
      <c r="K43" s="442"/>
      <c r="L43" s="443"/>
      <c r="M43" s="198"/>
      <c r="N43" s="199"/>
      <c r="O43" s="199"/>
      <c r="P43" s="199"/>
      <c r="Q43" s="199"/>
      <c r="R43" s="144"/>
      <c r="S43" s="144"/>
      <c r="T43" s="144"/>
      <c r="U43" s="144"/>
      <c r="V43" s="144"/>
      <c r="W43" s="144"/>
      <c r="X43" s="144"/>
      <c r="Y43" s="144"/>
    </row>
    <row r="44" spans="1:25" ht="25.25" customHeight="1">
      <c r="A44" s="144"/>
      <c r="B44" s="197">
        <v>18.100000000000001</v>
      </c>
      <c r="C44" s="446" t="s">
        <v>367</v>
      </c>
      <c r="D44" s="446"/>
      <c r="E44" s="446"/>
      <c r="F44" s="446"/>
      <c r="G44" s="169" t="s">
        <v>110</v>
      </c>
      <c r="H44" s="440"/>
      <c r="I44" s="440"/>
      <c r="J44" s="440"/>
      <c r="K44" s="440"/>
      <c r="L44" s="436"/>
      <c r="M44" s="444"/>
      <c r="N44" s="445"/>
      <c r="O44" s="445"/>
      <c r="P44" s="445"/>
      <c r="Q44" s="445"/>
      <c r="R44" s="144"/>
      <c r="S44" s="144"/>
      <c r="T44" s="144"/>
      <c r="U44" s="144"/>
      <c r="V44" s="144"/>
      <c r="W44" s="144"/>
      <c r="X44" s="144"/>
      <c r="Y44" s="144"/>
    </row>
    <row r="45" spans="1:25" ht="25.25" customHeight="1">
      <c r="A45" s="144"/>
      <c r="B45" s="197">
        <v>18.2</v>
      </c>
      <c r="C45" s="446" t="s">
        <v>368</v>
      </c>
      <c r="D45" s="446"/>
      <c r="E45" s="446"/>
      <c r="F45" s="446"/>
      <c r="G45" s="169" t="s">
        <v>511</v>
      </c>
      <c r="H45" s="440"/>
      <c r="I45" s="440"/>
      <c r="J45" s="440"/>
      <c r="K45" s="440"/>
      <c r="L45" s="436"/>
      <c r="M45" s="444"/>
      <c r="N45" s="445"/>
      <c r="O45" s="445"/>
      <c r="P45" s="445"/>
      <c r="Q45" s="445"/>
      <c r="R45" s="144"/>
      <c r="S45" s="144"/>
      <c r="T45" s="144"/>
      <c r="U45" s="144"/>
      <c r="V45" s="144"/>
      <c r="W45" s="144"/>
      <c r="X45" s="144"/>
      <c r="Y45" s="144"/>
    </row>
    <row r="46" spans="1:25">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row>
    <row r="47" spans="1:25" ht="15.75" customHeight="1">
      <c r="A47" s="144"/>
      <c r="B47" s="403" t="s">
        <v>443</v>
      </c>
      <c r="C47" s="403"/>
      <c r="D47" s="403"/>
      <c r="E47" s="403"/>
      <c r="F47" s="403"/>
      <c r="G47" s="403"/>
      <c r="H47" s="403"/>
      <c r="I47" s="403"/>
      <c r="J47" s="403"/>
      <c r="K47" s="144"/>
      <c r="L47" s="144"/>
      <c r="M47" s="144"/>
      <c r="N47" s="144"/>
      <c r="O47" s="144"/>
      <c r="P47" s="144"/>
      <c r="Q47" s="144"/>
      <c r="R47" s="144"/>
      <c r="S47" s="144"/>
      <c r="T47" s="144"/>
      <c r="U47" s="144"/>
      <c r="V47" s="144"/>
      <c r="W47" s="144"/>
      <c r="X47" s="144"/>
      <c r="Y47" s="144"/>
    </row>
    <row r="48" spans="1:25" ht="72.75" customHeight="1">
      <c r="A48" s="144"/>
      <c r="B48" s="436" t="s">
        <v>537</v>
      </c>
      <c r="C48" s="437"/>
      <c r="D48" s="437"/>
      <c r="E48" s="437"/>
      <c r="F48" s="437"/>
      <c r="G48" s="437"/>
      <c r="H48" s="437"/>
      <c r="I48" s="437"/>
      <c r="J48" s="437"/>
      <c r="K48" s="437"/>
      <c r="L48" s="437"/>
      <c r="M48" s="200"/>
      <c r="N48" s="201"/>
      <c r="O48" s="201"/>
      <c r="P48" s="201"/>
      <c r="Q48" s="201"/>
      <c r="R48" s="144"/>
      <c r="S48" s="144"/>
      <c r="T48" s="144"/>
      <c r="U48" s="144"/>
      <c r="V48" s="144"/>
      <c r="W48" s="144"/>
      <c r="X48" s="144"/>
      <c r="Y48" s="144"/>
    </row>
  </sheetData>
  <sheetProtection algorithmName="SHA-512" hashValue="bJ3DFd+jlmW52lCDiZ+CrfrjfXCanKO36fEA9xcRzWhil1PebY55K1VyCzYCY567OVATa3dJX5hW9swDJY8pvQ==" saltValue="SsjyrIX8NUckcNfa+m7fUw=="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00000000-0002-0000-0600-000000000000}">
      <formula1>$B$1:$B$2</formula1>
    </dataValidation>
  </dataValidations>
  <pageMargins left="0.25" right="0.25" top="0.75" bottom="0.75" header="0.3" footer="0.3"/>
  <pageSetup paperSize="9" scale="37" fitToHeight="0" orientation="landscape"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opLeftCell="A11" zoomScale="80" zoomScaleNormal="80" workbookViewId="0">
      <selection activeCell="H15" sqref="H15"/>
    </sheetView>
  </sheetViews>
  <sheetFormatPr defaultColWidth="11.54296875" defaultRowHeight="14.5"/>
  <cols>
    <col min="1" max="1" width="4.54296875" customWidth="1"/>
    <col min="3" max="3" width="47.90625" customWidth="1"/>
    <col min="4" max="5" width="10.453125" customWidth="1"/>
    <col min="6" max="6" width="13.453125" customWidth="1"/>
    <col min="7" max="7" width="32.36328125" customWidth="1"/>
    <col min="8" max="8" width="46" customWidth="1"/>
    <col min="9" max="9" width="53.6328125" customWidth="1"/>
  </cols>
  <sheetData>
    <row r="1" spans="1:9" ht="15.75" customHeight="1">
      <c r="A1" s="170"/>
      <c r="B1" s="170" t="s">
        <v>110</v>
      </c>
      <c r="C1" s="144"/>
      <c r="D1" s="101" t="s">
        <v>10</v>
      </c>
      <c r="E1" s="144"/>
      <c r="F1" s="144"/>
      <c r="G1" s="109"/>
      <c r="H1" s="109"/>
      <c r="I1" s="144"/>
    </row>
    <row r="2" spans="1:9" ht="15.75" customHeight="1">
      <c r="A2" s="170"/>
      <c r="B2" s="170" t="s">
        <v>111</v>
      </c>
      <c r="C2" s="144"/>
      <c r="D2" s="102" t="s">
        <v>540</v>
      </c>
      <c r="E2" s="144"/>
      <c r="F2" s="144"/>
      <c r="G2" s="109"/>
      <c r="H2" s="109"/>
      <c r="I2" s="144"/>
    </row>
    <row r="3" spans="1:9">
      <c r="A3" s="144"/>
      <c r="B3" s="144"/>
      <c r="C3" s="144"/>
      <c r="D3" s="144"/>
      <c r="E3" s="144"/>
      <c r="F3" s="144"/>
      <c r="G3" s="109"/>
      <c r="H3" s="109"/>
      <c r="I3" s="144"/>
    </row>
    <row r="4" spans="1:9">
      <c r="A4" s="144"/>
      <c r="B4" s="144"/>
      <c r="C4" s="144"/>
      <c r="D4" s="64" t="s">
        <v>508</v>
      </c>
      <c r="E4" s="65"/>
      <c r="F4" s="65"/>
      <c r="G4" s="109"/>
      <c r="H4" s="109"/>
      <c r="I4" s="144"/>
    </row>
    <row r="5" spans="1:9" ht="21" customHeight="1">
      <c r="A5" s="145"/>
      <c r="B5" s="7" t="s">
        <v>388</v>
      </c>
      <c r="C5" s="8"/>
      <c r="D5" s="8"/>
      <c r="E5" s="40"/>
      <c r="F5" s="8"/>
      <c r="G5" s="209"/>
      <c r="H5" s="209"/>
      <c r="I5" s="145"/>
    </row>
    <row r="6" spans="1:9" ht="15.75" customHeight="1">
      <c r="A6" s="144"/>
      <c r="B6" s="210"/>
      <c r="C6" s="144"/>
      <c r="D6" s="144"/>
      <c r="E6" s="144"/>
      <c r="F6" s="144"/>
      <c r="G6" s="109"/>
      <c r="H6" s="109"/>
      <c r="I6" s="144"/>
    </row>
    <row r="7" spans="1:9" ht="21" customHeight="1">
      <c r="A7" s="144"/>
      <c r="B7" s="450" t="s">
        <v>185</v>
      </c>
      <c r="C7" s="451"/>
      <c r="D7" s="451"/>
      <c r="E7" s="451"/>
      <c r="F7" s="451"/>
      <c r="G7" s="451"/>
      <c r="H7" s="452"/>
      <c r="I7" s="144"/>
    </row>
    <row r="8" spans="1:9" ht="16.5" customHeight="1">
      <c r="A8" s="144"/>
      <c r="B8" s="211"/>
      <c r="C8" s="144"/>
      <c r="D8" s="144"/>
      <c r="E8" s="144"/>
      <c r="F8" s="144"/>
      <c r="G8" s="109"/>
      <c r="H8" s="109"/>
      <c r="I8" s="144"/>
    </row>
    <row r="9" spans="1:9" ht="11.25" customHeight="1">
      <c r="A9" s="144"/>
      <c r="B9" s="144"/>
      <c r="C9" s="144"/>
      <c r="D9" s="144"/>
      <c r="E9" s="212"/>
      <c r="F9" s="144"/>
      <c r="G9" s="103"/>
      <c r="H9" s="213"/>
      <c r="I9" s="109"/>
    </row>
    <row r="10" spans="1:9" ht="56" customHeight="1">
      <c r="A10" s="144"/>
      <c r="B10" s="99" t="s">
        <v>158</v>
      </c>
      <c r="C10" s="99" t="s">
        <v>30</v>
      </c>
      <c r="D10" s="214" t="s">
        <v>186</v>
      </c>
      <c r="E10" s="215" t="s">
        <v>187</v>
      </c>
      <c r="F10" s="216" t="s">
        <v>545</v>
      </c>
      <c r="G10" s="217" t="s">
        <v>188</v>
      </c>
      <c r="H10" s="192" t="s">
        <v>189</v>
      </c>
      <c r="I10" s="218" t="s">
        <v>495</v>
      </c>
    </row>
    <row r="11" spans="1:9" ht="31.25" customHeight="1">
      <c r="A11" s="144"/>
      <c r="B11" s="453" t="s">
        <v>190</v>
      </c>
      <c r="C11" s="454"/>
      <c r="D11" s="454"/>
      <c r="E11" s="454"/>
      <c r="F11" s="454"/>
      <c r="G11" s="454"/>
      <c r="H11" s="454"/>
      <c r="I11" s="455"/>
    </row>
    <row r="12" spans="1:9" ht="18.75" customHeight="1">
      <c r="A12" s="144"/>
      <c r="B12" s="173" t="s">
        <v>234</v>
      </c>
      <c r="C12" s="175"/>
      <c r="D12" s="219" t="s">
        <v>191</v>
      </c>
      <c r="E12" s="220" t="s">
        <v>191</v>
      </c>
      <c r="F12" s="221" t="s">
        <v>191</v>
      </c>
      <c r="G12" s="222"/>
      <c r="H12" s="223"/>
      <c r="I12" s="224"/>
    </row>
    <row r="13" spans="1:9" ht="44" customHeight="1">
      <c r="A13" s="144"/>
      <c r="B13" s="106">
        <v>1</v>
      </c>
      <c r="C13" s="107" t="s">
        <v>192</v>
      </c>
      <c r="D13" s="225" t="s">
        <v>511</v>
      </c>
      <c r="E13" s="225" t="s">
        <v>511</v>
      </c>
      <c r="F13" s="235" t="s">
        <v>111</v>
      </c>
      <c r="G13" s="226" t="s">
        <v>536</v>
      </c>
      <c r="H13" s="207" t="s">
        <v>547</v>
      </c>
      <c r="I13" s="63" t="s">
        <v>548</v>
      </c>
    </row>
    <row r="14" spans="1:9" ht="29.4" customHeight="1">
      <c r="A14" s="144"/>
      <c r="B14" s="106">
        <v>2</v>
      </c>
      <c r="C14" s="113" t="s">
        <v>193</v>
      </c>
      <c r="D14" s="225" t="s">
        <v>511</v>
      </c>
      <c r="E14" s="225" t="s">
        <v>511</v>
      </c>
      <c r="F14" s="234" t="s">
        <v>111</v>
      </c>
      <c r="G14" s="227"/>
      <c r="H14" s="228"/>
      <c r="I14" s="63" t="s">
        <v>548</v>
      </c>
    </row>
    <row r="15" spans="1:9" ht="21" customHeight="1">
      <c r="A15" s="144"/>
      <c r="B15" s="106">
        <v>3</v>
      </c>
      <c r="C15" s="113" t="s">
        <v>194</v>
      </c>
      <c r="D15" s="225" t="s">
        <v>510</v>
      </c>
      <c r="E15" s="225" t="s">
        <v>511</v>
      </c>
      <c r="F15" s="234" t="s">
        <v>111</v>
      </c>
      <c r="G15" s="229"/>
      <c r="H15" s="228"/>
      <c r="I15" s="63" t="s">
        <v>548</v>
      </c>
    </row>
    <row r="16" spans="1:9" ht="29" customHeight="1">
      <c r="A16" s="144"/>
      <c r="B16" s="106">
        <v>4</v>
      </c>
      <c r="C16" s="230" t="s">
        <v>195</v>
      </c>
      <c r="D16" s="225" t="s">
        <v>511</v>
      </c>
      <c r="E16" s="225" t="s">
        <v>511</v>
      </c>
      <c r="F16" s="234" t="s">
        <v>111</v>
      </c>
      <c r="G16" s="229"/>
      <c r="H16" s="228"/>
      <c r="I16" s="63" t="s">
        <v>548</v>
      </c>
    </row>
    <row r="17" spans="1:9" ht="29.4" customHeight="1">
      <c r="A17" s="144"/>
      <c r="B17" s="106">
        <v>5</v>
      </c>
      <c r="C17" s="230" t="s">
        <v>196</v>
      </c>
      <c r="D17" s="225"/>
      <c r="E17" s="225" t="s">
        <v>511</v>
      </c>
      <c r="F17" s="234" t="s">
        <v>111</v>
      </c>
      <c r="G17" s="229"/>
      <c r="H17" s="228"/>
      <c r="I17" s="63" t="s">
        <v>548</v>
      </c>
    </row>
    <row r="18" spans="1:9" ht="18.75" customHeight="1">
      <c r="A18" s="144"/>
      <c r="B18" s="173" t="s">
        <v>235</v>
      </c>
      <c r="C18" s="175"/>
      <c r="D18" s="219" t="s">
        <v>191</v>
      </c>
      <c r="E18" s="220" t="s">
        <v>191</v>
      </c>
      <c r="F18" s="221" t="s">
        <v>191</v>
      </c>
      <c r="G18" s="231" t="s">
        <v>188</v>
      </c>
      <c r="H18" s="223"/>
      <c r="I18" s="224"/>
    </row>
    <row r="19" spans="1:9" ht="44" customHeight="1">
      <c r="A19" s="144"/>
      <c r="B19" s="106">
        <v>6</v>
      </c>
      <c r="C19" s="107" t="s">
        <v>197</v>
      </c>
      <c r="D19" s="225" t="s">
        <v>511</v>
      </c>
      <c r="E19" s="225" t="s">
        <v>511</v>
      </c>
      <c r="F19" s="235" t="s">
        <v>111</v>
      </c>
      <c r="G19" s="226" t="s">
        <v>536</v>
      </c>
      <c r="H19" s="208" t="s">
        <v>547</v>
      </c>
      <c r="I19" s="63" t="s">
        <v>548</v>
      </c>
    </row>
    <row r="20" spans="1:9" ht="29.4" customHeight="1">
      <c r="A20" s="144"/>
      <c r="B20" s="106">
        <v>7</v>
      </c>
      <c r="C20" s="113" t="s">
        <v>198</v>
      </c>
      <c r="D20" s="225" t="s">
        <v>511</v>
      </c>
      <c r="E20" s="225" t="s">
        <v>511</v>
      </c>
      <c r="F20" s="234" t="s">
        <v>111</v>
      </c>
      <c r="G20" s="229"/>
      <c r="H20" s="228"/>
      <c r="I20" s="63" t="s">
        <v>548</v>
      </c>
    </row>
    <row r="21" spans="1:9" ht="27" customHeight="1">
      <c r="A21" s="144"/>
      <c r="B21" s="106">
        <v>8</v>
      </c>
      <c r="C21" s="113" t="s">
        <v>95</v>
      </c>
      <c r="D21" s="225" t="s">
        <v>510</v>
      </c>
      <c r="E21" s="225" t="s">
        <v>511</v>
      </c>
      <c r="F21" s="234" t="s">
        <v>111</v>
      </c>
      <c r="G21" s="229"/>
      <c r="H21" s="228"/>
      <c r="I21" s="63" t="s">
        <v>548</v>
      </c>
    </row>
    <row r="22" spans="1:9" ht="29" customHeight="1">
      <c r="A22" s="144"/>
      <c r="B22" s="106">
        <v>9</v>
      </c>
      <c r="C22" s="113" t="s">
        <v>199</v>
      </c>
      <c r="D22" s="225" t="s">
        <v>511</v>
      </c>
      <c r="E22" s="225" t="s">
        <v>511</v>
      </c>
      <c r="F22" s="234" t="s">
        <v>111</v>
      </c>
      <c r="G22" s="229"/>
      <c r="H22" s="228"/>
      <c r="I22" s="63" t="s">
        <v>548</v>
      </c>
    </row>
    <row r="23" spans="1:9" ht="29" customHeight="1">
      <c r="A23" s="144"/>
      <c r="B23" s="106">
        <v>10</v>
      </c>
      <c r="C23" s="113" t="s">
        <v>200</v>
      </c>
      <c r="D23" s="225"/>
      <c r="E23" s="225" t="s">
        <v>511</v>
      </c>
      <c r="F23" s="234" t="s">
        <v>111</v>
      </c>
      <c r="G23" s="229"/>
      <c r="H23" s="228"/>
      <c r="I23" s="63" t="s">
        <v>548</v>
      </c>
    </row>
    <row r="24" spans="1:9" ht="20.25" customHeight="1">
      <c r="A24" s="144"/>
      <c r="B24" s="106">
        <v>11</v>
      </c>
      <c r="C24" s="113" t="s">
        <v>201</v>
      </c>
      <c r="D24" s="225" t="s">
        <v>511</v>
      </c>
      <c r="E24" s="225" t="s">
        <v>511</v>
      </c>
      <c r="F24" s="234" t="s">
        <v>111</v>
      </c>
      <c r="G24" s="229"/>
      <c r="H24" s="228"/>
      <c r="I24" s="63" t="s">
        <v>548</v>
      </c>
    </row>
    <row r="25" spans="1:9" ht="31.25" customHeight="1">
      <c r="A25" s="144"/>
      <c r="B25" s="453" t="s">
        <v>202</v>
      </c>
      <c r="C25" s="454"/>
      <c r="D25" s="454"/>
      <c r="E25" s="454"/>
      <c r="F25" s="454"/>
      <c r="G25" s="454"/>
      <c r="H25" s="454"/>
      <c r="I25" s="455"/>
    </row>
    <row r="26" spans="1:9" ht="18.75" customHeight="1">
      <c r="A26" s="144"/>
      <c r="B26" s="173" t="s">
        <v>236</v>
      </c>
      <c r="C26" s="175"/>
      <c r="D26" s="219" t="s">
        <v>191</v>
      </c>
      <c r="E26" s="220" t="s">
        <v>191</v>
      </c>
      <c r="F26" s="221" t="s">
        <v>191</v>
      </c>
      <c r="G26" s="231" t="s">
        <v>188</v>
      </c>
      <c r="H26" s="223"/>
      <c r="I26" s="224"/>
    </row>
    <row r="27" spans="1:9" ht="98.25" customHeight="1">
      <c r="A27" s="144"/>
      <c r="B27" s="106">
        <v>12</v>
      </c>
      <c r="C27" s="107" t="s">
        <v>203</v>
      </c>
      <c r="D27" s="225" t="s">
        <v>511</v>
      </c>
      <c r="E27" s="225" t="s">
        <v>511</v>
      </c>
      <c r="F27" s="235" t="s">
        <v>111</v>
      </c>
      <c r="G27" s="226" t="s">
        <v>516</v>
      </c>
      <c r="H27" s="208" t="s">
        <v>547</v>
      </c>
      <c r="I27" s="63" t="s">
        <v>548</v>
      </c>
    </row>
    <row r="28" spans="1:9" ht="29.4" customHeight="1">
      <c r="A28" s="144"/>
      <c r="B28" s="106">
        <v>13</v>
      </c>
      <c r="C28" s="113" t="s">
        <v>204</v>
      </c>
      <c r="D28" s="225" t="s">
        <v>511</v>
      </c>
      <c r="E28" s="225" t="s">
        <v>511</v>
      </c>
      <c r="F28" s="234" t="s">
        <v>111</v>
      </c>
      <c r="G28" s="229"/>
      <c r="H28" s="228"/>
      <c r="I28" s="63" t="s">
        <v>548</v>
      </c>
    </row>
    <row r="29" spans="1:9" ht="18.75" customHeight="1">
      <c r="A29" s="144"/>
      <c r="B29" s="106">
        <v>14</v>
      </c>
      <c r="C29" s="113" t="s">
        <v>205</v>
      </c>
      <c r="D29" s="225" t="s">
        <v>511</v>
      </c>
      <c r="E29" s="225" t="s">
        <v>511</v>
      </c>
      <c r="F29" s="234" t="s">
        <v>111</v>
      </c>
      <c r="G29" s="229"/>
      <c r="H29" s="228"/>
      <c r="I29" s="63" t="s">
        <v>548</v>
      </c>
    </row>
    <row r="30" spans="1:9">
      <c r="A30" s="144"/>
      <c r="B30" s="106">
        <v>15</v>
      </c>
      <c r="C30" s="113" t="s">
        <v>206</v>
      </c>
      <c r="D30" s="225" t="s">
        <v>511</v>
      </c>
      <c r="E30" s="225" t="s">
        <v>511</v>
      </c>
      <c r="F30" s="234" t="s">
        <v>111</v>
      </c>
      <c r="G30" s="229"/>
      <c r="H30" s="228"/>
      <c r="I30" s="63" t="s">
        <v>548</v>
      </c>
    </row>
    <row r="31" spans="1:9" ht="15" customHeight="1">
      <c r="A31" s="144"/>
      <c r="B31" s="106">
        <v>16</v>
      </c>
      <c r="C31" s="113" t="s">
        <v>207</v>
      </c>
      <c r="D31" s="225" t="s">
        <v>511</v>
      </c>
      <c r="E31" s="225" t="s">
        <v>511</v>
      </c>
      <c r="F31" s="234" t="s">
        <v>111</v>
      </c>
      <c r="G31" s="229"/>
      <c r="H31" s="228"/>
      <c r="I31" s="63" t="s">
        <v>548</v>
      </c>
    </row>
    <row r="32" spans="1:9" ht="18.75" customHeight="1">
      <c r="A32" s="144"/>
      <c r="B32" s="173" t="s">
        <v>237</v>
      </c>
      <c r="C32" s="175"/>
      <c r="D32" s="219" t="s">
        <v>191</v>
      </c>
      <c r="E32" s="220" t="s">
        <v>191</v>
      </c>
      <c r="F32" s="221" t="s">
        <v>191</v>
      </c>
      <c r="G32" s="231" t="s">
        <v>188</v>
      </c>
      <c r="H32" s="223"/>
      <c r="I32" s="224"/>
    </row>
    <row r="33" spans="1:9" ht="72.75" customHeight="1">
      <c r="A33" s="144"/>
      <c r="B33" s="106">
        <v>17</v>
      </c>
      <c r="C33" s="107" t="s">
        <v>208</v>
      </c>
      <c r="D33" s="225" t="s">
        <v>511</v>
      </c>
      <c r="E33" s="225" t="s">
        <v>511</v>
      </c>
      <c r="F33" s="235" t="s">
        <v>111</v>
      </c>
      <c r="G33" s="226" t="s">
        <v>536</v>
      </c>
      <c r="H33" s="208" t="s">
        <v>547</v>
      </c>
      <c r="I33" s="63" t="s">
        <v>549</v>
      </c>
    </row>
    <row r="34" spans="1:9" ht="29.4" customHeight="1">
      <c r="A34" s="144"/>
      <c r="B34" s="106">
        <v>18</v>
      </c>
      <c r="C34" s="113" t="s">
        <v>209</v>
      </c>
      <c r="D34" s="225" t="s">
        <v>511</v>
      </c>
      <c r="E34" s="225" t="s">
        <v>511</v>
      </c>
      <c r="F34" s="234" t="s">
        <v>111</v>
      </c>
      <c r="G34" s="229"/>
      <c r="H34" s="228"/>
      <c r="I34" s="63" t="s">
        <v>549</v>
      </c>
    </row>
    <row r="35" spans="1:9" ht="21" customHeight="1">
      <c r="A35" s="144"/>
      <c r="B35" s="106">
        <v>19</v>
      </c>
      <c r="C35" s="113" t="s">
        <v>205</v>
      </c>
      <c r="D35" s="225" t="s">
        <v>511</v>
      </c>
      <c r="E35" s="225" t="s">
        <v>511</v>
      </c>
      <c r="F35" s="234" t="s">
        <v>111</v>
      </c>
      <c r="G35" s="229"/>
      <c r="H35" s="228"/>
      <c r="I35" s="63" t="s">
        <v>549</v>
      </c>
    </row>
    <row r="36" spans="1:9" ht="22.5" customHeight="1">
      <c r="A36" s="144"/>
      <c r="B36" s="106">
        <v>20</v>
      </c>
      <c r="C36" s="113" t="s">
        <v>210</v>
      </c>
      <c r="D36" s="225" t="s">
        <v>511</v>
      </c>
      <c r="E36" s="225" t="s">
        <v>511</v>
      </c>
      <c r="F36" s="234" t="s">
        <v>111</v>
      </c>
      <c r="G36" s="229"/>
      <c r="H36" s="228"/>
      <c r="I36" s="63" t="s">
        <v>549</v>
      </c>
    </row>
    <row r="37" spans="1:9" ht="15" customHeight="1">
      <c r="A37" s="144"/>
      <c r="B37" s="106">
        <v>21</v>
      </c>
      <c r="C37" s="113" t="s">
        <v>428</v>
      </c>
      <c r="D37" s="225" t="s">
        <v>511</v>
      </c>
      <c r="E37" s="225" t="s">
        <v>511</v>
      </c>
      <c r="F37" s="234" t="s">
        <v>111</v>
      </c>
      <c r="G37" s="232"/>
      <c r="H37" s="228"/>
      <c r="I37" s="63" t="s">
        <v>549</v>
      </c>
    </row>
    <row r="38" spans="1:9" ht="18.75" customHeight="1">
      <c r="A38" s="144"/>
      <c r="B38" s="173" t="s">
        <v>211</v>
      </c>
      <c r="C38" s="175"/>
      <c r="D38" s="219" t="s">
        <v>191</v>
      </c>
      <c r="E38" s="220" t="s">
        <v>191</v>
      </c>
      <c r="F38" s="221" t="s">
        <v>191</v>
      </c>
      <c r="G38" s="231" t="s">
        <v>188</v>
      </c>
      <c r="H38" s="223"/>
      <c r="I38" s="224"/>
    </row>
    <row r="39" spans="1:9" ht="58.25" customHeight="1">
      <c r="A39" s="144"/>
      <c r="B39" s="106">
        <v>22</v>
      </c>
      <c r="C39" s="107" t="s">
        <v>212</v>
      </c>
      <c r="D39" s="225" t="s">
        <v>511</v>
      </c>
      <c r="E39" s="225" t="s">
        <v>511</v>
      </c>
      <c r="F39" s="235" t="s">
        <v>111</v>
      </c>
      <c r="G39" s="226" t="s">
        <v>536</v>
      </c>
      <c r="H39" s="208" t="s">
        <v>547</v>
      </c>
      <c r="I39" s="63" t="s">
        <v>549</v>
      </c>
    </row>
    <row r="40" spans="1:9" ht="29.4" customHeight="1">
      <c r="A40" s="144"/>
      <c r="B40" s="106">
        <v>23</v>
      </c>
      <c r="C40" s="113" t="s">
        <v>213</v>
      </c>
      <c r="D40" s="225"/>
      <c r="E40" s="225" t="s">
        <v>511</v>
      </c>
      <c r="F40" s="234" t="s">
        <v>111</v>
      </c>
      <c r="G40" s="227"/>
      <c r="H40" s="228"/>
      <c r="I40" s="63" t="s">
        <v>549</v>
      </c>
    </row>
    <row r="41" spans="1:9">
      <c r="A41" s="144"/>
      <c r="B41" s="106">
        <v>24</v>
      </c>
      <c r="C41" s="113" t="s">
        <v>214</v>
      </c>
      <c r="D41" s="225" t="s">
        <v>511</v>
      </c>
      <c r="E41" s="225" t="s">
        <v>511</v>
      </c>
      <c r="F41" s="234" t="s">
        <v>111</v>
      </c>
      <c r="G41" s="229"/>
      <c r="H41" s="228"/>
      <c r="I41" s="63" t="s">
        <v>549</v>
      </c>
    </row>
    <row r="42" spans="1:9">
      <c r="A42" s="144"/>
      <c r="B42" s="106">
        <v>25</v>
      </c>
      <c r="C42" s="113" t="s">
        <v>215</v>
      </c>
      <c r="D42" s="225"/>
      <c r="E42" s="225" t="s">
        <v>511</v>
      </c>
      <c r="F42" s="234" t="s">
        <v>111</v>
      </c>
      <c r="G42" s="229"/>
      <c r="H42" s="228"/>
      <c r="I42" s="63" t="s">
        <v>549</v>
      </c>
    </row>
    <row r="43" spans="1:9">
      <c r="A43" s="144"/>
      <c r="B43" s="144"/>
      <c r="C43" s="151"/>
      <c r="D43" s="108"/>
      <c r="E43" s="108"/>
      <c r="F43" s="108"/>
      <c r="G43" s="110"/>
      <c r="H43" s="233"/>
      <c r="I43" s="144"/>
    </row>
    <row r="44" spans="1:9" ht="15.75" customHeight="1">
      <c r="A44" s="144"/>
      <c r="B44" s="457" t="s">
        <v>443</v>
      </c>
      <c r="C44" s="457"/>
      <c r="D44" s="457"/>
      <c r="E44" s="457"/>
      <c r="F44" s="457"/>
      <c r="G44" s="457"/>
      <c r="H44" s="457"/>
      <c r="I44" s="144"/>
    </row>
    <row r="45" spans="1:9" ht="72.75" customHeight="1">
      <c r="A45" s="144"/>
      <c r="B45" s="436" t="s">
        <v>112</v>
      </c>
      <c r="C45" s="437"/>
      <c r="D45" s="437"/>
      <c r="E45" s="437"/>
      <c r="F45" s="437"/>
      <c r="G45" s="437"/>
      <c r="H45" s="437"/>
      <c r="I45" s="456"/>
    </row>
    <row r="62" ht="15" customHeight="1"/>
  </sheetData>
  <sheetProtection algorithmName="SHA-512" hashValue="4oKimXWYEE/zT6Ry70k+U2TPXMnXsN05XOewA878h22mq9A6pVy8MNRbm1+31omvI/vdCO9TgCGRCOF1szFb/w==" saltValue="0E444FbgvlAhWohrvUCmk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9:F42 D27:F31 D33:F37 D19:F24" xr:uid="{00000000-0002-0000-0700-000001000000}">
      <formula1>$B$1:$B$2</formula1>
    </dataValidation>
  </dataValidations>
  <pageMargins left="0.25" right="0.25" top="0.75" bottom="0.75" header="0.3" footer="0.3"/>
  <pageSetup paperSize="9" scale="61" fitToHeight="0" orientation="landscape"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topLeftCell="A32" zoomScale="80" zoomScaleNormal="100" workbookViewId="0">
      <selection activeCell="C45" sqref="C45:D45"/>
    </sheetView>
  </sheetViews>
  <sheetFormatPr defaultColWidth="11.54296875" defaultRowHeight="14.5"/>
  <cols>
    <col min="1" max="1" width="2.6328125" style="319" customWidth="1"/>
    <col min="2" max="2" width="8" style="319" customWidth="1"/>
    <col min="3" max="3" width="4.08984375" style="319" customWidth="1"/>
    <col min="4" max="4" width="90.08984375" style="319" customWidth="1"/>
    <col min="5" max="5" width="13.54296875" style="319" customWidth="1"/>
    <col min="6" max="6" width="61.90625" style="319" customWidth="1"/>
    <col min="7" max="16384" width="11.54296875" style="319"/>
  </cols>
  <sheetData>
    <row r="1" spans="1:11" ht="15.5">
      <c r="A1" s="305"/>
      <c r="B1" s="303" t="s">
        <v>110</v>
      </c>
      <c r="C1" s="303"/>
      <c r="D1" s="304"/>
      <c r="E1" s="305"/>
      <c r="F1" s="304"/>
      <c r="G1" s="305"/>
      <c r="H1" s="305"/>
      <c r="I1" s="305"/>
      <c r="J1" s="305"/>
      <c r="K1" s="305"/>
    </row>
    <row r="2" spans="1:11" ht="15.75" customHeight="1">
      <c r="A2" s="305"/>
      <c r="B2" s="303" t="s">
        <v>111</v>
      </c>
      <c r="C2" s="303"/>
      <c r="D2" s="320"/>
      <c r="E2" s="321" t="s">
        <v>10</v>
      </c>
      <c r="F2" s="316"/>
      <c r="G2" s="305"/>
      <c r="H2" s="305"/>
      <c r="I2" s="305"/>
      <c r="J2" s="305"/>
      <c r="K2" s="305"/>
    </row>
    <row r="3" spans="1:11" ht="15" customHeight="1">
      <c r="A3" s="305"/>
      <c r="B3" s="303" t="s">
        <v>112</v>
      </c>
      <c r="C3" s="303"/>
      <c r="D3" s="304"/>
      <c r="E3" s="322" t="s">
        <v>540</v>
      </c>
      <c r="F3" s="316"/>
      <c r="G3" s="305"/>
      <c r="H3" s="305"/>
      <c r="I3" s="305"/>
      <c r="J3" s="305"/>
      <c r="K3" s="305"/>
    </row>
    <row r="4" spans="1:11" ht="15.5">
      <c r="A4" s="305"/>
      <c r="B4" s="303"/>
      <c r="C4" s="303"/>
      <c r="D4" s="304"/>
      <c r="E4" s="305"/>
      <c r="F4" s="304"/>
      <c r="G4" s="305"/>
      <c r="H4" s="305"/>
      <c r="I4" s="305"/>
      <c r="J4" s="305"/>
      <c r="K4" s="305"/>
    </row>
    <row r="5" spans="1:11" ht="15.5">
      <c r="A5" s="305"/>
      <c r="B5" s="303"/>
      <c r="C5" s="303"/>
      <c r="D5" s="304"/>
      <c r="E5" s="323" t="s">
        <v>508</v>
      </c>
      <c r="F5" s="324"/>
      <c r="G5" s="305"/>
      <c r="H5" s="305"/>
      <c r="I5" s="305"/>
      <c r="J5" s="305"/>
      <c r="K5" s="305"/>
    </row>
    <row r="6" spans="1:11" ht="21" customHeight="1">
      <c r="A6" s="325"/>
      <c r="B6" s="326" t="s">
        <v>389</v>
      </c>
      <c r="C6" s="327"/>
      <c r="D6" s="327"/>
      <c r="E6" s="328"/>
      <c r="F6" s="329"/>
      <c r="G6" s="325"/>
      <c r="H6" s="325"/>
      <c r="I6" s="325"/>
      <c r="J6" s="325"/>
      <c r="K6" s="325"/>
    </row>
    <row r="7" spans="1:11" ht="5.25" customHeight="1">
      <c r="A7" s="305"/>
      <c r="B7" s="494"/>
      <c r="C7" s="494"/>
      <c r="D7" s="494"/>
      <c r="E7" s="305"/>
      <c r="F7" s="304"/>
      <c r="G7" s="305"/>
      <c r="H7" s="305"/>
      <c r="I7" s="305"/>
      <c r="J7" s="305"/>
      <c r="K7" s="305"/>
    </row>
    <row r="8" spans="1:11" ht="83.25" customHeight="1">
      <c r="A8" s="305"/>
      <c r="B8" s="495" t="s">
        <v>296</v>
      </c>
      <c r="C8" s="495"/>
      <c r="D8" s="495"/>
      <c r="E8" s="495"/>
      <c r="F8" s="495"/>
      <c r="G8" s="305"/>
      <c r="H8" s="305"/>
      <c r="I8" s="305"/>
      <c r="J8" s="305"/>
      <c r="K8" s="305"/>
    </row>
    <row r="9" spans="1:11" ht="4.5" customHeight="1">
      <c r="A9" s="305"/>
      <c r="B9" s="303"/>
      <c r="C9" s="303"/>
      <c r="D9" s="330"/>
      <c r="E9" s="305"/>
      <c r="F9" s="304"/>
      <c r="G9" s="305"/>
      <c r="H9" s="305"/>
      <c r="I9" s="305"/>
      <c r="J9" s="305"/>
      <c r="K9" s="305"/>
    </row>
    <row r="10" spans="1:11" ht="28.5" customHeight="1">
      <c r="A10" s="305"/>
      <c r="B10" s="490" t="s">
        <v>113</v>
      </c>
      <c r="C10" s="490"/>
      <c r="D10" s="490"/>
      <c r="E10" s="490"/>
      <c r="F10" s="490"/>
      <c r="G10" s="317"/>
      <c r="H10" s="317"/>
      <c r="I10" s="317"/>
      <c r="J10" s="305"/>
      <c r="K10" s="305"/>
    </row>
    <row r="11" spans="1:11" ht="15.5">
      <c r="A11" s="305"/>
      <c r="B11" s="303"/>
      <c r="C11" s="303"/>
      <c r="D11" s="304"/>
      <c r="E11" s="305"/>
      <c r="F11" s="304"/>
      <c r="G11" s="305"/>
      <c r="H11" s="305"/>
      <c r="I11" s="305"/>
      <c r="J11" s="305"/>
      <c r="K11" s="305"/>
    </row>
    <row r="12" spans="1:11" ht="26.25" customHeight="1">
      <c r="A12" s="331"/>
      <c r="B12" s="308" t="s">
        <v>29</v>
      </c>
      <c r="C12" s="469" t="s">
        <v>114</v>
      </c>
      <c r="D12" s="470"/>
      <c r="E12" s="297" t="s">
        <v>299</v>
      </c>
      <c r="F12" s="309" t="s">
        <v>308</v>
      </c>
      <c r="G12" s="331"/>
      <c r="H12" s="331"/>
      <c r="I12" s="331"/>
      <c r="J12" s="331"/>
      <c r="K12" s="331"/>
    </row>
    <row r="13" spans="1:11" ht="37.5" customHeight="1">
      <c r="A13" s="305"/>
      <c r="B13" s="461" t="s">
        <v>115</v>
      </c>
      <c r="C13" s="461"/>
      <c r="D13" s="461"/>
      <c r="E13" s="285" t="s">
        <v>510</v>
      </c>
      <c r="F13" s="286"/>
      <c r="G13" s="305"/>
      <c r="H13" s="332" t="s">
        <v>117</v>
      </c>
      <c r="I13" s="305"/>
      <c r="J13" s="305"/>
      <c r="K13" s="305"/>
    </row>
    <row r="14" spans="1:11" ht="26.25" customHeight="1">
      <c r="A14" s="333"/>
      <c r="B14" s="287">
        <v>1</v>
      </c>
      <c r="C14" s="462" t="s">
        <v>118</v>
      </c>
      <c r="D14" s="463"/>
      <c r="E14" s="288" t="s">
        <v>510</v>
      </c>
      <c r="F14" s="289" t="s">
        <v>519</v>
      </c>
      <c r="G14" s="333"/>
      <c r="H14" s="332" t="s">
        <v>119</v>
      </c>
      <c r="I14" s="333"/>
      <c r="J14" s="333"/>
      <c r="K14" s="333"/>
    </row>
    <row r="15" spans="1:11" ht="26.25" customHeight="1">
      <c r="A15" s="305"/>
      <c r="B15" s="484" t="s">
        <v>609</v>
      </c>
      <c r="C15" s="474"/>
      <c r="D15" s="474"/>
      <c r="E15" s="474"/>
      <c r="F15" s="475"/>
      <c r="G15" s="305"/>
      <c r="H15" s="332" t="s">
        <v>120</v>
      </c>
      <c r="I15" s="305"/>
      <c r="J15" s="305"/>
      <c r="K15" s="305"/>
    </row>
    <row r="16" spans="1:11" ht="26.25" customHeight="1">
      <c r="A16" s="305"/>
      <c r="B16" s="290">
        <v>1.1000000000000001</v>
      </c>
      <c r="C16" s="464" t="s">
        <v>121</v>
      </c>
      <c r="D16" s="465"/>
      <c r="E16" s="471" t="s">
        <v>586</v>
      </c>
      <c r="F16" s="472"/>
      <c r="G16" s="305"/>
      <c r="H16" s="332" t="s">
        <v>122</v>
      </c>
      <c r="I16" s="305"/>
      <c r="J16" s="305"/>
      <c r="K16" s="305"/>
    </row>
    <row r="17" spans="1:11" ht="26.25" customHeight="1">
      <c r="A17" s="305"/>
      <c r="B17" s="290">
        <v>1.2</v>
      </c>
      <c r="C17" s="464" t="s">
        <v>123</v>
      </c>
      <c r="D17" s="465"/>
      <c r="E17" s="471" t="s">
        <v>565</v>
      </c>
      <c r="F17" s="472"/>
      <c r="G17" s="305"/>
      <c r="H17" s="332" t="s">
        <v>124</v>
      </c>
      <c r="I17" s="305"/>
      <c r="J17" s="305"/>
      <c r="K17" s="305"/>
    </row>
    <row r="18" spans="1:11" ht="26.25" customHeight="1">
      <c r="A18" s="305"/>
      <c r="B18" s="290">
        <v>1.3</v>
      </c>
      <c r="C18" s="464" t="s">
        <v>126</v>
      </c>
      <c r="D18" s="465"/>
      <c r="E18" s="471" t="s">
        <v>518</v>
      </c>
      <c r="F18" s="472"/>
      <c r="G18" s="305"/>
      <c r="H18" s="332" t="s">
        <v>127</v>
      </c>
      <c r="I18" s="305"/>
      <c r="J18" s="305"/>
      <c r="K18" s="305"/>
    </row>
    <row r="19" spans="1:11" ht="26.25" customHeight="1">
      <c r="A19" s="305"/>
      <c r="B19" s="290">
        <v>1.4</v>
      </c>
      <c r="C19" s="464" t="s">
        <v>128</v>
      </c>
      <c r="D19" s="465"/>
      <c r="E19" s="291" t="s">
        <v>127</v>
      </c>
      <c r="F19" s="292" t="s">
        <v>562</v>
      </c>
      <c r="G19" s="305"/>
      <c r="H19" s="305"/>
      <c r="I19" s="305"/>
      <c r="J19" s="305"/>
      <c r="K19" s="305"/>
    </row>
    <row r="20" spans="1:11" ht="26.25" customHeight="1">
      <c r="A20" s="305"/>
      <c r="B20" s="290">
        <v>1.5</v>
      </c>
      <c r="C20" s="464" t="s">
        <v>129</v>
      </c>
      <c r="D20" s="465"/>
      <c r="E20" s="471" t="s">
        <v>563</v>
      </c>
      <c r="F20" s="472"/>
      <c r="G20" s="305"/>
      <c r="H20" s="305"/>
      <c r="I20" s="305"/>
      <c r="J20" s="305"/>
      <c r="K20" s="305"/>
    </row>
    <row r="21" spans="1:11" ht="26.25" customHeight="1">
      <c r="A21" s="305"/>
      <c r="B21" s="290">
        <v>1.6</v>
      </c>
      <c r="C21" s="464" t="s">
        <v>130</v>
      </c>
      <c r="D21" s="465"/>
      <c r="E21" s="471" t="s">
        <v>110</v>
      </c>
      <c r="F21" s="472"/>
      <c r="G21" s="305"/>
      <c r="H21" s="305"/>
      <c r="I21" s="305"/>
      <c r="J21" s="305"/>
      <c r="K21" s="305"/>
    </row>
    <row r="22" spans="1:11" ht="39.65" customHeight="1">
      <c r="A22" s="305"/>
      <c r="B22" s="290">
        <v>1.7</v>
      </c>
      <c r="C22" s="464" t="s">
        <v>131</v>
      </c>
      <c r="D22" s="465"/>
      <c r="E22" s="471" t="s">
        <v>564</v>
      </c>
      <c r="F22" s="472"/>
      <c r="G22" s="305"/>
      <c r="H22" s="305"/>
      <c r="I22" s="305"/>
      <c r="J22" s="305"/>
      <c r="K22" s="305"/>
    </row>
    <row r="23" spans="1:11" ht="18.75" customHeight="1">
      <c r="A23" s="305" t="s">
        <v>124</v>
      </c>
      <c r="B23" s="293" t="s">
        <v>132</v>
      </c>
      <c r="C23" s="294"/>
      <c r="D23" s="294"/>
      <c r="E23" s="295"/>
      <c r="F23" s="296"/>
      <c r="G23" s="305"/>
      <c r="H23" s="305"/>
      <c r="I23" s="305"/>
      <c r="J23" s="305"/>
      <c r="K23" s="305"/>
    </row>
    <row r="24" spans="1:11" ht="60" customHeight="1">
      <c r="A24" s="305" t="s">
        <v>125</v>
      </c>
      <c r="B24" s="491" t="s">
        <v>576</v>
      </c>
      <c r="C24" s="492"/>
      <c r="D24" s="492"/>
      <c r="E24" s="492"/>
      <c r="F24" s="493"/>
      <c r="G24" s="305"/>
      <c r="H24" s="305"/>
      <c r="I24" s="305"/>
      <c r="J24" s="305"/>
      <c r="K24" s="305"/>
    </row>
    <row r="25" spans="1:11" ht="30" customHeight="1">
      <c r="A25" s="305" t="s">
        <v>127</v>
      </c>
      <c r="B25" s="303"/>
      <c r="C25" s="303"/>
      <c r="D25" s="304"/>
      <c r="E25" s="305"/>
      <c r="F25" s="304"/>
      <c r="G25" s="305"/>
      <c r="H25" s="305"/>
      <c r="I25" s="305"/>
      <c r="J25" s="305"/>
      <c r="K25" s="305"/>
    </row>
    <row r="26" spans="1:11" ht="59.4" customHeight="1">
      <c r="A26" s="305"/>
      <c r="B26" s="490" t="s">
        <v>450</v>
      </c>
      <c r="C26" s="490"/>
      <c r="D26" s="490"/>
      <c r="E26" s="490"/>
      <c r="F26" s="490"/>
      <c r="G26" s="317"/>
      <c r="H26" s="317"/>
      <c r="I26" s="317"/>
      <c r="J26" s="305"/>
      <c r="K26" s="305"/>
    </row>
    <row r="27" spans="1:11" ht="6" customHeight="1">
      <c r="A27" s="305"/>
      <c r="B27" s="306"/>
      <c r="C27" s="306"/>
      <c r="D27" s="306"/>
      <c r="E27" s="307"/>
      <c r="F27" s="306"/>
      <c r="G27" s="317"/>
      <c r="H27" s="317"/>
      <c r="I27" s="317"/>
      <c r="J27" s="305"/>
      <c r="K27" s="305"/>
    </row>
    <row r="28" spans="1:11" ht="54" customHeight="1">
      <c r="A28" s="305"/>
      <c r="B28" s="496" t="s">
        <v>133</v>
      </c>
      <c r="C28" s="496"/>
      <c r="D28" s="496"/>
      <c r="E28" s="496"/>
      <c r="F28" s="496"/>
      <c r="G28" s="317"/>
      <c r="H28" s="317"/>
      <c r="I28" s="317"/>
      <c r="J28" s="305"/>
      <c r="K28" s="305"/>
    </row>
    <row r="29" spans="1:11" ht="26.25" customHeight="1">
      <c r="A29" s="331"/>
      <c r="B29" s="308" t="s">
        <v>29</v>
      </c>
      <c r="C29" s="469" t="s">
        <v>114</v>
      </c>
      <c r="D29" s="470"/>
      <c r="E29" s="297" t="s">
        <v>299</v>
      </c>
      <c r="F29" s="309" t="s">
        <v>308</v>
      </c>
      <c r="G29" s="331"/>
      <c r="H29" s="331"/>
      <c r="I29" s="331"/>
      <c r="J29" s="331"/>
      <c r="K29" s="331"/>
    </row>
    <row r="30" spans="1:11" ht="37.5" customHeight="1">
      <c r="A30" s="305"/>
      <c r="B30" s="461" t="s">
        <v>134</v>
      </c>
      <c r="C30" s="461"/>
      <c r="D30" s="461"/>
      <c r="E30" s="297" t="s">
        <v>510</v>
      </c>
      <c r="F30" s="286"/>
      <c r="G30" s="305"/>
      <c r="H30" s="305"/>
      <c r="I30" s="305"/>
      <c r="J30" s="305"/>
      <c r="K30" s="305"/>
    </row>
    <row r="31" spans="1:11" ht="56.4" customHeight="1">
      <c r="A31" s="333"/>
      <c r="B31" s="298">
        <v>2</v>
      </c>
      <c r="C31" s="478" t="s">
        <v>487</v>
      </c>
      <c r="D31" s="479"/>
      <c r="E31" s="273" t="s">
        <v>510</v>
      </c>
      <c r="F31" s="292"/>
      <c r="G31" s="333"/>
      <c r="H31" s="333"/>
      <c r="I31" s="333"/>
      <c r="J31" s="333"/>
      <c r="K31" s="333"/>
    </row>
    <row r="32" spans="1:11" ht="41.4" customHeight="1">
      <c r="A32" s="305"/>
      <c r="B32" s="473" t="s">
        <v>610</v>
      </c>
      <c r="C32" s="474"/>
      <c r="D32" s="474"/>
      <c r="E32" s="474"/>
      <c r="F32" s="475"/>
      <c r="G32" s="305"/>
      <c r="H32" s="305"/>
      <c r="I32" s="305"/>
      <c r="J32" s="305"/>
      <c r="K32" s="305"/>
    </row>
    <row r="33" spans="1:11" ht="26.25" customHeight="1">
      <c r="A33" s="305"/>
      <c r="B33" s="299">
        <v>2.1</v>
      </c>
      <c r="C33" s="480" t="s">
        <v>135</v>
      </c>
      <c r="D33" s="481"/>
      <c r="E33" s="300" t="s">
        <v>510</v>
      </c>
      <c r="F33" s="301" t="s">
        <v>571</v>
      </c>
      <c r="G33" s="305"/>
      <c r="H33" s="305"/>
      <c r="I33" s="305"/>
      <c r="J33" s="305"/>
      <c r="K33" s="305"/>
    </row>
    <row r="34" spans="1:11" ht="26.25" customHeight="1">
      <c r="A34" s="305"/>
      <c r="B34" s="299">
        <v>2.2000000000000002</v>
      </c>
      <c r="C34" s="464" t="s">
        <v>136</v>
      </c>
      <c r="D34" s="465"/>
      <c r="E34" s="300" t="s">
        <v>110</v>
      </c>
      <c r="F34" s="301"/>
      <c r="G34" s="305"/>
      <c r="H34" s="305"/>
      <c r="I34" s="305"/>
      <c r="J34" s="305"/>
      <c r="K34" s="305"/>
    </row>
    <row r="35" spans="1:11" ht="26.25" customHeight="1">
      <c r="A35" s="305"/>
      <c r="B35" s="299">
        <v>2.2999999999999998</v>
      </c>
      <c r="C35" s="464" t="s">
        <v>137</v>
      </c>
      <c r="D35" s="465"/>
      <c r="E35" s="300" t="s">
        <v>510</v>
      </c>
      <c r="F35" s="301"/>
      <c r="G35" s="305"/>
      <c r="H35" s="305"/>
      <c r="I35" s="305"/>
      <c r="J35" s="305"/>
      <c r="K35" s="305"/>
    </row>
    <row r="36" spans="1:11" ht="26.25" customHeight="1">
      <c r="A36" s="305"/>
      <c r="B36" s="299">
        <v>2.4</v>
      </c>
      <c r="C36" s="482" t="s">
        <v>138</v>
      </c>
      <c r="D36" s="483"/>
      <c r="E36" s="300" t="s">
        <v>510</v>
      </c>
      <c r="F36" s="301" t="s">
        <v>521</v>
      </c>
      <c r="G36" s="305"/>
      <c r="H36" s="305"/>
      <c r="I36" s="305"/>
      <c r="J36" s="305"/>
      <c r="K36" s="305"/>
    </row>
    <row r="37" spans="1:11" ht="26.25" customHeight="1">
      <c r="A37" s="305"/>
      <c r="B37" s="299">
        <v>2.5</v>
      </c>
      <c r="C37" s="464" t="s">
        <v>139</v>
      </c>
      <c r="D37" s="465"/>
      <c r="E37" s="488" t="s">
        <v>520</v>
      </c>
      <c r="F37" s="489"/>
      <c r="G37" s="305"/>
      <c r="H37" s="305"/>
      <c r="I37" s="305"/>
      <c r="J37" s="305"/>
      <c r="K37" s="305"/>
    </row>
    <row r="38" spans="1:11" ht="26.25" customHeight="1">
      <c r="A38" s="305"/>
      <c r="B38" s="290">
        <v>2.6</v>
      </c>
      <c r="C38" s="464" t="s">
        <v>140</v>
      </c>
      <c r="D38" s="465"/>
      <c r="E38" s="471" t="s">
        <v>570</v>
      </c>
      <c r="F38" s="472"/>
      <c r="G38" s="305"/>
      <c r="H38" s="305"/>
      <c r="I38" s="305"/>
      <c r="J38" s="305"/>
      <c r="K38" s="305"/>
    </row>
    <row r="39" spans="1:11" ht="38.25" customHeight="1">
      <c r="A39" s="305"/>
      <c r="B39" s="299">
        <v>2.7</v>
      </c>
      <c r="C39" s="480" t="s">
        <v>141</v>
      </c>
      <c r="D39" s="481"/>
      <c r="E39" s="300" t="s">
        <v>511</v>
      </c>
      <c r="F39" s="301"/>
      <c r="G39" s="305"/>
      <c r="H39" s="305"/>
      <c r="I39" s="305"/>
      <c r="J39" s="305"/>
      <c r="K39" s="305"/>
    </row>
    <row r="40" spans="1:11" ht="18.75" customHeight="1">
      <c r="A40" s="305" t="s">
        <v>124</v>
      </c>
      <c r="B40" s="293" t="s">
        <v>132</v>
      </c>
      <c r="C40" s="294"/>
      <c r="D40" s="294"/>
      <c r="E40" s="295"/>
      <c r="F40" s="296"/>
      <c r="G40" s="305"/>
      <c r="H40" s="305"/>
      <c r="I40" s="305"/>
      <c r="J40" s="305"/>
      <c r="K40" s="305"/>
    </row>
    <row r="41" spans="1:11" ht="60" customHeight="1">
      <c r="A41" s="305" t="s">
        <v>125</v>
      </c>
      <c r="B41" s="458"/>
      <c r="C41" s="459"/>
      <c r="D41" s="459"/>
      <c r="E41" s="459"/>
      <c r="F41" s="460"/>
      <c r="G41" s="305"/>
      <c r="H41" s="305"/>
      <c r="I41" s="305"/>
      <c r="J41" s="305"/>
      <c r="K41" s="305"/>
    </row>
    <row r="42" spans="1:11" ht="15.5">
      <c r="A42" s="305"/>
      <c r="B42" s="303"/>
      <c r="C42" s="303"/>
      <c r="D42" s="304"/>
      <c r="E42" s="305"/>
      <c r="F42" s="304"/>
      <c r="G42" s="305"/>
      <c r="H42" s="305"/>
      <c r="I42" s="305"/>
      <c r="J42" s="305"/>
      <c r="K42" s="305"/>
    </row>
    <row r="43" spans="1:11" ht="56" customHeight="1">
      <c r="A43" s="305"/>
      <c r="B43" s="468" t="s">
        <v>142</v>
      </c>
      <c r="C43" s="468"/>
      <c r="D43" s="468"/>
      <c r="E43" s="468"/>
      <c r="F43" s="468"/>
      <c r="G43" s="317"/>
      <c r="H43" s="317"/>
      <c r="I43" s="317"/>
      <c r="J43" s="305"/>
      <c r="K43" s="305"/>
    </row>
    <row r="44" spans="1:11" ht="15.5">
      <c r="A44" s="305"/>
      <c r="B44" s="303"/>
      <c r="C44" s="303"/>
      <c r="D44" s="304"/>
      <c r="E44" s="305"/>
      <c r="F44" s="304"/>
      <c r="G44" s="305"/>
      <c r="H44" s="305"/>
      <c r="I44" s="305"/>
      <c r="J44" s="305"/>
      <c r="K44" s="305"/>
    </row>
    <row r="45" spans="1:11" ht="26.25" customHeight="1">
      <c r="A45" s="331"/>
      <c r="B45" s="308" t="s">
        <v>29</v>
      </c>
      <c r="C45" s="469" t="s">
        <v>114</v>
      </c>
      <c r="D45" s="470"/>
      <c r="E45" s="297" t="s">
        <v>299</v>
      </c>
      <c r="F45" s="309" t="s">
        <v>308</v>
      </c>
      <c r="G45" s="331"/>
      <c r="H45" s="331"/>
      <c r="I45" s="331"/>
      <c r="J45" s="331"/>
      <c r="K45" s="331"/>
    </row>
    <row r="46" spans="1:11" ht="37.5" customHeight="1">
      <c r="A46" s="305"/>
      <c r="B46" s="461" t="s">
        <v>143</v>
      </c>
      <c r="C46" s="461"/>
      <c r="D46" s="461"/>
      <c r="E46" s="297" t="s">
        <v>510</v>
      </c>
      <c r="F46" s="286"/>
      <c r="G46" s="305"/>
      <c r="H46" s="305"/>
      <c r="I46" s="305"/>
      <c r="J46" s="305"/>
      <c r="K46" s="305"/>
    </row>
    <row r="47" spans="1:11" ht="36.75" customHeight="1">
      <c r="A47" s="333"/>
      <c r="B47" s="287">
        <v>3</v>
      </c>
      <c r="C47" s="462" t="s">
        <v>509</v>
      </c>
      <c r="D47" s="463"/>
      <c r="E47" s="273" t="s">
        <v>110</v>
      </c>
      <c r="F47" s="292"/>
      <c r="G47" s="333"/>
      <c r="H47" s="333"/>
      <c r="I47" s="333"/>
      <c r="J47" s="333"/>
      <c r="K47" s="333"/>
    </row>
    <row r="48" spans="1:11" ht="41.4" customHeight="1">
      <c r="A48" s="305"/>
      <c r="B48" s="473" t="s">
        <v>613</v>
      </c>
      <c r="C48" s="474"/>
      <c r="D48" s="474"/>
      <c r="E48" s="474"/>
      <c r="F48" s="475"/>
      <c r="G48" s="305"/>
      <c r="H48" s="305"/>
      <c r="I48" s="305"/>
      <c r="J48" s="305"/>
      <c r="K48" s="305"/>
    </row>
    <row r="49" spans="1:11" ht="36.75" customHeight="1">
      <c r="A49" s="305"/>
      <c r="B49" s="290">
        <v>3.1</v>
      </c>
      <c r="C49" s="464" t="s">
        <v>144</v>
      </c>
      <c r="D49" s="465"/>
      <c r="E49" s="288" t="s">
        <v>510</v>
      </c>
      <c r="F49" s="292" t="s">
        <v>523</v>
      </c>
      <c r="G49" s="305"/>
      <c r="H49" s="305"/>
      <c r="I49" s="305"/>
      <c r="J49" s="305"/>
      <c r="K49" s="305"/>
    </row>
    <row r="50" spans="1:11" ht="25.5" customHeight="1">
      <c r="A50" s="305"/>
      <c r="B50" s="290">
        <v>3.2</v>
      </c>
      <c r="C50" s="464" t="s">
        <v>145</v>
      </c>
      <c r="D50" s="465"/>
      <c r="E50" s="288" t="s">
        <v>510</v>
      </c>
      <c r="F50" s="292" t="s">
        <v>566</v>
      </c>
      <c r="G50" s="305"/>
      <c r="H50" s="305"/>
      <c r="I50" s="305"/>
      <c r="J50" s="305"/>
      <c r="K50" s="305"/>
    </row>
    <row r="51" spans="1:11" ht="25.5" customHeight="1">
      <c r="A51" s="305"/>
      <c r="B51" s="290">
        <v>3.3</v>
      </c>
      <c r="C51" s="464" t="s">
        <v>146</v>
      </c>
      <c r="D51" s="465"/>
      <c r="E51" s="476" t="s">
        <v>522</v>
      </c>
      <c r="F51" s="477"/>
      <c r="G51" s="305"/>
      <c r="H51" s="305"/>
      <c r="I51" s="305"/>
      <c r="J51" s="305"/>
      <c r="K51" s="305"/>
    </row>
    <row r="52" spans="1:11" ht="39.75" customHeight="1">
      <c r="A52" s="305"/>
      <c r="B52" s="334">
        <v>3.4</v>
      </c>
      <c r="C52" s="464" t="s">
        <v>147</v>
      </c>
      <c r="D52" s="465"/>
      <c r="E52" s="471" t="s">
        <v>567</v>
      </c>
      <c r="F52" s="472"/>
      <c r="G52" s="305"/>
      <c r="H52" s="305"/>
      <c r="I52" s="305"/>
      <c r="J52" s="305"/>
      <c r="K52" s="305"/>
    </row>
    <row r="53" spans="1:11" ht="46.5">
      <c r="A53" s="305"/>
      <c r="B53" s="290">
        <v>3.5</v>
      </c>
      <c r="C53" s="464" t="s">
        <v>377</v>
      </c>
      <c r="D53" s="465"/>
      <c r="E53" s="291" t="s">
        <v>110</v>
      </c>
      <c r="F53" s="292" t="s">
        <v>585</v>
      </c>
      <c r="G53" s="305"/>
      <c r="H53" s="305"/>
      <c r="I53" s="305"/>
      <c r="J53" s="305"/>
      <c r="K53" s="305"/>
    </row>
    <row r="54" spans="1:11" ht="39.75" customHeight="1">
      <c r="A54" s="305"/>
      <c r="B54" s="335">
        <v>3.6</v>
      </c>
      <c r="C54" s="485" t="s">
        <v>148</v>
      </c>
      <c r="D54" s="485"/>
      <c r="E54" s="288" t="s">
        <v>510</v>
      </c>
      <c r="F54" s="292" t="s">
        <v>516</v>
      </c>
      <c r="G54" s="305"/>
      <c r="H54" s="305"/>
      <c r="I54" s="305"/>
      <c r="J54" s="305"/>
      <c r="K54" s="305"/>
    </row>
    <row r="55" spans="1:11" ht="18.75" customHeight="1">
      <c r="A55" s="305"/>
      <c r="B55" s="293" t="s">
        <v>132</v>
      </c>
      <c r="C55" s="294"/>
      <c r="D55" s="294"/>
      <c r="E55" s="295"/>
      <c r="F55" s="296"/>
      <c r="G55" s="305"/>
      <c r="H55" s="305"/>
      <c r="I55" s="305"/>
      <c r="J55" s="305"/>
      <c r="K55" s="305"/>
    </row>
    <row r="56" spans="1:11" ht="60" customHeight="1">
      <c r="A56" s="305"/>
      <c r="B56" s="458"/>
      <c r="C56" s="459"/>
      <c r="D56" s="459"/>
      <c r="E56" s="459"/>
      <c r="F56" s="460"/>
      <c r="G56" s="305"/>
      <c r="H56" s="305"/>
      <c r="I56" s="305"/>
      <c r="J56" s="305"/>
      <c r="K56" s="305"/>
    </row>
    <row r="57" spans="1:11" ht="34.5" customHeight="1">
      <c r="A57" s="305"/>
      <c r="B57" s="303"/>
      <c r="C57" s="303"/>
      <c r="D57" s="312"/>
      <c r="E57" s="313"/>
      <c r="F57" s="312"/>
      <c r="G57" s="305"/>
      <c r="H57" s="305"/>
      <c r="I57" s="305"/>
      <c r="J57" s="305"/>
      <c r="K57" s="305"/>
    </row>
    <row r="58" spans="1:11" ht="46.5" customHeight="1">
      <c r="A58" s="305"/>
      <c r="B58" s="468" t="s">
        <v>149</v>
      </c>
      <c r="C58" s="468"/>
      <c r="D58" s="468"/>
      <c r="E58" s="468"/>
      <c r="F58" s="468"/>
      <c r="G58" s="317"/>
      <c r="H58" s="317"/>
      <c r="I58" s="317"/>
      <c r="J58" s="305"/>
      <c r="K58" s="305"/>
    </row>
    <row r="59" spans="1:11" ht="15.5">
      <c r="A59" s="305"/>
      <c r="B59" s="303"/>
      <c r="C59" s="303"/>
      <c r="D59" s="304"/>
      <c r="E59" s="305"/>
      <c r="F59" s="304"/>
      <c r="G59" s="305"/>
      <c r="H59" s="305"/>
      <c r="I59" s="305"/>
      <c r="J59" s="305"/>
      <c r="K59" s="305"/>
    </row>
    <row r="60" spans="1:11" ht="26.25" customHeight="1">
      <c r="A60" s="331"/>
      <c r="B60" s="308" t="s">
        <v>29</v>
      </c>
      <c r="C60" s="469" t="s">
        <v>114</v>
      </c>
      <c r="D60" s="470"/>
      <c r="E60" s="297" t="s">
        <v>299</v>
      </c>
      <c r="F60" s="309" t="s">
        <v>308</v>
      </c>
      <c r="G60" s="331"/>
      <c r="H60" s="331"/>
      <c r="I60" s="331"/>
      <c r="J60" s="331"/>
      <c r="K60" s="331"/>
    </row>
    <row r="61" spans="1:11" ht="37.5" customHeight="1">
      <c r="A61" s="305"/>
      <c r="B61" s="461" t="s">
        <v>320</v>
      </c>
      <c r="C61" s="461"/>
      <c r="D61" s="461"/>
      <c r="E61" s="285" t="s">
        <v>511</v>
      </c>
      <c r="F61" s="286" t="s">
        <v>116</v>
      </c>
      <c r="G61" s="305"/>
      <c r="H61" s="305"/>
      <c r="I61" s="305"/>
      <c r="J61" s="305"/>
      <c r="K61" s="305"/>
    </row>
    <row r="62" spans="1:11" ht="37.5" customHeight="1">
      <c r="A62" s="333"/>
      <c r="B62" s="287">
        <v>4</v>
      </c>
      <c r="C62" s="466" t="s">
        <v>150</v>
      </c>
      <c r="D62" s="467"/>
      <c r="E62" s="288" t="s">
        <v>511</v>
      </c>
      <c r="F62" s="292"/>
      <c r="G62" s="333"/>
      <c r="H62" s="333"/>
      <c r="I62" s="333"/>
      <c r="J62" s="333"/>
      <c r="K62" s="333"/>
    </row>
    <row r="63" spans="1:11" ht="26.25" customHeight="1">
      <c r="A63" s="305"/>
      <c r="B63" s="484" t="s">
        <v>614</v>
      </c>
      <c r="C63" s="474"/>
      <c r="D63" s="474"/>
      <c r="E63" s="474"/>
      <c r="F63" s="475"/>
      <c r="G63" s="305"/>
      <c r="H63" s="305"/>
      <c r="I63" s="305"/>
      <c r="J63" s="305"/>
      <c r="K63" s="305"/>
    </row>
    <row r="64" spans="1:11" ht="39.75" customHeight="1">
      <c r="A64" s="305"/>
      <c r="B64" s="290">
        <v>4.0999999999999996</v>
      </c>
      <c r="C64" s="464" t="s">
        <v>151</v>
      </c>
      <c r="D64" s="465"/>
      <c r="E64" s="288" t="s">
        <v>111</v>
      </c>
      <c r="F64" s="292"/>
      <c r="G64" s="305"/>
      <c r="H64" s="305"/>
      <c r="I64" s="305"/>
      <c r="J64" s="305"/>
      <c r="K64" s="305"/>
    </row>
    <row r="65" spans="1:11" ht="18.75" customHeight="1">
      <c r="A65" s="305" t="s">
        <v>124</v>
      </c>
      <c r="B65" s="293" t="s">
        <v>132</v>
      </c>
      <c r="C65" s="294"/>
      <c r="D65" s="294"/>
      <c r="E65" s="295"/>
      <c r="F65" s="296"/>
      <c r="G65" s="305"/>
      <c r="H65" s="305"/>
      <c r="I65" s="305"/>
      <c r="J65" s="305"/>
      <c r="K65" s="305"/>
    </row>
    <row r="66" spans="1:11" ht="60" customHeight="1">
      <c r="A66" s="305" t="s">
        <v>125</v>
      </c>
      <c r="B66" s="458"/>
      <c r="C66" s="459"/>
      <c r="D66" s="459"/>
      <c r="E66" s="459"/>
      <c r="F66" s="460"/>
      <c r="G66" s="305"/>
      <c r="H66" s="305"/>
      <c r="I66" s="305"/>
      <c r="J66" s="305"/>
      <c r="K66" s="305"/>
    </row>
    <row r="67" spans="1:11" ht="38.25" customHeight="1">
      <c r="A67" s="305"/>
      <c r="B67" s="303"/>
      <c r="C67" s="303"/>
      <c r="D67" s="316"/>
      <c r="E67" s="317"/>
      <c r="F67" s="316"/>
      <c r="G67" s="317"/>
      <c r="H67" s="317"/>
      <c r="I67" s="317"/>
      <c r="J67" s="305"/>
      <c r="K67" s="305"/>
    </row>
    <row r="68" spans="1:11" ht="46.5" customHeight="1">
      <c r="A68" s="305"/>
      <c r="B68" s="468" t="s">
        <v>152</v>
      </c>
      <c r="C68" s="468"/>
      <c r="D68" s="468"/>
      <c r="E68" s="468"/>
      <c r="F68" s="468"/>
      <c r="G68" s="317"/>
      <c r="H68" s="317"/>
      <c r="I68" s="317"/>
      <c r="J68" s="305"/>
      <c r="K68" s="305"/>
    </row>
    <row r="69" spans="1:11" ht="15.5">
      <c r="A69" s="305"/>
      <c r="B69" s="303"/>
      <c r="C69" s="303"/>
      <c r="D69" s="304"/>
      <c r="E69" s="305"/>
      <c r="F69" s="304"/>
      <c r="G69" s="305"/>
      <c r="H69" s="305"/>
      <c r="I69" s="305"/>
      <c r="J69" s="305"/>
      <c r="K69" s="305"/>
    </row>
    <row r="70" spans="1:11" ht="26.25" customHeight="1">
      <c r="A70" s="331"/>
      <c r="B70" s="308" t="s">
        <v>29</v>
      </c>
      <c r="C70" s="469" t="s">
        <v>114</v>
      </c>
      <c r="D70" s="470"/>
      <c r="E70" s="297" t="s">
        <v>299</v>
      </c>
      <c r="F70" s="309" t="s">
        <v>308</v>
      </c>
      <c r="G70" s="331"/>
      <c r="H70" s="331"/>
      <c r="I70" s="331"/>
      <c r="J70" s="331"/>
      <c r="K70" s="331"/>
    </row>
    <row r="71" spans="1:11" ht="26.25" customHeight="1">
      <c r="A71" s="331"/>
      <c r="B71" s="302" t="s">
        <v>232</v>
      </c>
      <c r="C71" s="486" t="s">
        <v>233</v>
      </c>
      <c r="D71" s="487"/>
      <c r="E71" s="288" t="s">
        <v>112</v>
      </c>
      <c r="F71" s="292" t="s">
        <v>568</v>
      </c>
      <c r="G71" s="331"/>
      <c r="H71" s="331"/>
      <c r="I71" s="331"/>
      <c r="J71" s="331"/>
      <c r="K71" s="331"/>
    </row>
    <row r="72" spans="1:11" ht="30" customHeight="1">
      <c r="A72" s="333"/>
      <c r="B72" s="287">
        <v>5</v>
      </c>
      <c r="C72" s="466" t="s">
        <v>153</v>
      </c>
      <c r="D72" s="467"/>
      <c r="E72" s="288" t="s">
        <v>511</v>
      </c>
      <c r="F72" s="292"/>
      <c r="G72" s="333"/>
      <c r="H72" s="333"/>
      <c r="I72" s="333"/>
      <c r="J72" s="333"/>
      <c r="K72" s="333"/>
    </row>
    <row r="73" spans="1:11" ht="41.4" customHeight="1">
      <c r="A73" s="305"/>
      <c r="B73" s="473" t="s">
        <v>615</v>
      </c>
      <c r="C73" s="474"/>
      <c r="D73" s="474"/>
      <c r="E73" s="474"/>
      <c r="F73" s="475"/>
      <c r="G73" s="305"/>
      <c r="H73" s="305"/>
      <c r="I73" s="305"/>
      <c r="J73" s="305"/>
      <c r="K73" s="305"/>
    </row>
    <row r="74" spans="1:11" ht="25.5" customHeight="1">
      <c r="A74" s="305"/>
      <c r="B74" s="299">
        <v>5.0999999999999996</v>
      </c>
      <c r="C74" s="497" t="s">
        <v>154</v>
      </c>
      <c r="D74" s="498"/>
      <c r="E74" s="273"/>
      <c r="F74" s="274"/>
      <c r="G74" s="305"/>
      <c r="H74" s="305"/>
      <c r="I74" s="305"/>
      <c r="J74" s="305"/>
      <c r="K74" s="305"/>
    </row>
    <row r="75" spans="1:11" ht="38.4" customHeight="1">
      <c r="A75" s="305"/>
      <c r="B75" s="299">
        <v>5.2</v>
      </c>
      <c r="C75" s="497" t="s">
        <v>400</v>
      </c>
      <c r="D75" s="498"/>
      <c r="E75" s="273"/>
      <c r="F75" s="274"/>
      <c r="G75" s="305"/>
      <c r="H75" s="305"/>
      <c r="I75" s="305"/>
      <c r="J75" s="305"/>
      <c r="K75" s="305"/>
    </row>
    <row r="76" spans="1:11" ht="25.5" customHeight="1">
      <c r="A76" s="305"/>
      <c r="B76" s="299">
        <v>5.3</v>
      </c>
      <c r="C76" s="497" t="s">
        <v>247</v>
      </c>
      <c r="D76" s="498"/>
      <c r="E76" s="273"/>
      <c r="F76" s="274"/>
      <c r="G76" s="305"/>
      <c r="H76" s="305"/>
      <c r="I76" s="305"/>
      <c r="J76" s="305"/>
      <c r="K76" s="305"/>
    </row>
    <row r="77" spans="1:11" ht="25.5" customHeight="1">
      <c r="A77" s="305"/>
      <c r="B77" s="299">
        <v>5.4</v>
      </c>
      <c r="C77" s="497" t="s">
        <v>155</v>
      </c>
      <c r="D77" s="498"/>
      <c r="E77" s="273"/>
      <c r="F77" s="274"/>
      <c r="G77" s="305"/>
      <c r="H77" s="305"/>
      <c r="I77" s="305"/>
      <c r="J77" s="305"/>
      <c r="K77" s="305"/>
    </row>
    <row r="78" spans="1:11" ht="25.5" customHeight="1">
      <c r="A78" s="305"/>
      <c r="B78" s="338"/>
      <c r="C78" s="336"/>
      <c r="D78" s="337" t="s">
        <v>270</v>
      </c>
      <c r="E78" s="273"/>
      <c r="F78" s="274"/>
      <c r="G78" s="305"/>
      <c r="H78" s="305"/>
      <c r="I78" s="305"/>
      <c r="J78" s="305"/>
      <c r="K78" s="305"/>
    </row>
    <row r="79" spans="1:11" ht="25.5" customHeight="1">
      <c r="A79" s="305"/>
      <c r="B79" s="338"/>
      <c r="C79" s="336"/>
      <c r="D79" s="337" t="s">
        <v>271</v>
      </c>
      <c r="E79" s="273"/>
      <c r="F79" s="274"/>
      <c r="G79" s="305"/>
      <c r="H79" s="305"/>
      <c r="I79" s="305"/>
      <c r="J79" s="305"/>
      <c r="K79" s="305"/>
    </row>
    <row r="80" spans="1:11" ht="25.5" customHeight="1">
      <c r="A80" s="305"/>
      <c r="B80" s="338"/>
      <c r="C80" s="336"/>
      <c r="D80" s="337" t="s">
        <v>272</v>
      </c>
      <c r="E80" s="273"/>
      <c r="F80" s="274"/>
      <c r="G80" s="305"/>
      <c r="H80" s="305"/>
      <c r="I80" s="305"/>
      <c r="J80" s="305"/>
      <c r="K80" s="305"/>
    </row>
    <row r="81" spans="1:11" ht="25.5" customHeight="1">
      <c r="A81" s="305"/>
      <c r="B81" s="338"/>
      <c r="C81" s="336"/>
      <c r="D81" s="337" t="s">
        <v>273</v>
      </c>
      <c r="E81" s="273"/>
      <c r="F81" s="274"/>
      <c r="G81" s="305"/>
      <c r="H81" s="305"/>
      <c r="I81" s="305"/>
      <c r="J81" s="305"/>
      <c r="K81" s="305"/>
    </row>
    <row r="82" spans="1:11" ht="25.5" customHeight="1">
      <c r="A82" s="305"/>
      <c r="B82" s="338"/>
      <c r="C82" s="336"/>
      <c r="D82" s="337" t="s">
        <v>274</v>
      </c>
      <c r="E82" s="273"/>
      <c r="F82" s="274"/>
      <c r="G82" s="305"/>
      <c r="H82" s="305"/>
      <c r="I82" s="305"/>
      <c r="J82" s="305"/>
      <c r="K82" s="305"/>
    </row>
    <row r="83" spans="1:11" ht="25.5" customHeight="1">
      <c r="A83" s="305"/>
      <c r="B83" s="338"/>
      <c r="C83" s="336"/>
      <c r="D83" s="337" t="s">
        <v>275</v>
      </c>
      <c r="E83" s="273"/>
      <c r="F83" s="274"/>
      <c r="G83" s="305"/>
      <c r="H83" s="305"/>
      <c r="I83" s="305"/>
      <c r="J83" s="305"/>
      <c r="K83" s="305"/>
    </row>
    <row r="84" spans="1:11" ht="25.5" customHeight="1">
      <c r="A84" s="305"/>
      <c r="B84" s="299">
        <v>5.5</v>
      </c>
      <c r="C84" s="497" t="s">
        <v>401</v>
      </c>
      <c r="D84" s="498"/>
      <c r="E84" s="273"/>
      <c r="F84" s="274"/>
      <c r="G84" s="305"/>
      <c r="H84" s="305"/>
      <c r="I84" s="305"/>
      <c r="J84" s="305"/>
      <c r="K84" s="305"/>
    </row>
    <row r="85" spans="1:11" ht="25.5" customHeight="1">
      <c r="A85" s="305"/>
      <c r="B85" s="338"/>
      <c r="C85" s="336"/>
      <c r="D85" s="337" t="s">
        <v>276</v>
      </c>
      <c r="E85" s="273"/>
      <c r="F85" s="274"/>
      <c r="G85" s="305"/>
      <c r="H85" s="305"/>
      <c r="I85" s="305"/>
      <c r="J85" s="305"/>
      <c r="K85" s="305"/>
    </row>
    <row r="86" spans="1:11" ht="25.5" customHeight="1">
      <c r="A86" s="305"/>
      <c r="B86" s="338"/>
      <c r="C86" s="336"/>
      <c r="D86" s="337" t="s">
        <v>277</v>
      </c>
      <c r="E86" s="273"/>
      <c r="F86" s="274"/>
      <c r="G86" s="305"/>
      <c r="H86" s="305"/>
      <c r="I86" s="305"/>
      <c r="J86" s="305"/>
      <c r="K86" s="305"/>
    </row>
    <row r="87" spans="1:11" ht="25.5" customHeight="1">
      <c r="A87" s="305"/>
      <c r="B87" s="338"/>
      <c r="C87" s="336"/>
      <c r="D87" s="337" t="s">
        <v>278</v>
      </c>
      <c r="E87" s="273"/>
      <c r="F87" s="274"/>
      <c r="G87" s="305"/>
      <c r="H87" s="305"/>
      <c r="I87" s="305"/>
      <c r="J87" s="305"/>
      <c r="K87" s="305"/>
    </row>
    <row r="88" spans="1:11" ht="39.75" customHeight="1">
      <c r="A88" s="305"/>
      <c r="B88" s="299">
        <v>5.6</v>
      </c>
      <c r="C88" s="499" t="s">
        <v>241</v>
      </c>
      <c r="D88" s="498"/>
      <c r="E88" s="273"/>
      <c r="F88" s="274"/>
      <c r="G88" s="305"/>
      <c r="H88" s="305"/>
      <c r="I88" s="305"/>
      <c r="J88" s="305"/>
      <c r="K88" s="305"/>
    </row>
    <row r="89" spans="1:11" ht="25.5" customHeight="1">
      <c r="A89" s="305"/>
      <c r="B89" s="299"/>
      <c r="C89" s="340"/>
      <c r="D89" s="341" t="s">
        <v>240</v>
      </c>
      <c r="E89" s="273"/>
      <c r="F89" s="274"/>
      <c r="G89" s="305"/>
      <c r="H89" s="305"/>
      <c r="I89" s="305"/>
      <c r="J89" s="305"/>
      <c r="K89" s="305"/>
    </row>
    <row r="90" spans="1:11" ht="25.5" customHeight="1">
      <c r="A90" s="305"/>
      <c r="B90" s="299">
        <v>5.7</v>
      </c>
      <c r="C90" s="500" t="s">
        <v>156</v>
      </c>
      <c r="D90" s="501"/>
      <c r="E90" s="288"/>
      <c r="F90" s="342"/>
      <c r="G90" s="305"/>
      <c r="H90" s="305"/>
      <c r="I90" s="305"/>
      <c r="J90" s="305"/>
      <c r="K90" s="305"/>
    </row>
    <row r="91" spans="1:11" ht="32.4" customHeight="1">
      <c r="A91" s="305"/>
      <c r="B91" s="299">
        <v>5.8</v>
      </c>
      <c r="C91" s="497" t="s">
        <v>157</v>
      </c>
      <c r="D91" s="498"/>
      <c r="E91" s="288" t="s">
        <v>110</v>
      </c>
      <c r="F91" s="292" t="s">
        <v>569</v>
      </c>
      <c r="G91" s="305"/>
      <c r="H91" s="305"/>
      <c r="I91" s="305"/>
      <c r="J91" s="305"/>
      <c r="K91" s="305"/>
    </row>
    <row r="92" spans="1:11" ht="32.4" customHeight="1">
      <c r="A92" s="305"/>
      <c r="B92" s="299">
        <v>5.9</v>
      </c>
      <c r="C92" s="497" t="s">
        <v>297</v>
      </c>
      <c r="D92" s="498"/>
      <c r="E92" s="288" t="s">
        <v>111</v>
      </c>
      <c r="F92" s="342"/>
      <c r="G92" s="305"/>
      <c r="H92" s="305"/>
      <c r="I92" s="305"/>
      <c r="J92" s="305"/>
      <c r="K92" s="305"/>
    </row>
    <row r="93" spans="1:11" ht="25.25" customHeight="1">
      <c r="A93" s="305"/>
      <c r="B93" s="299"/>
      <c r="C93" s="339"/>
      <c r="D93" s="337" t="s">
        <v>298</v>
      </c>
      <c r="E93" s="288"/>
      <c r="F93" s="342"/>
      <c r="G93" s="305"/>
      <c r="H93" s="305"/>
      <c r="I93" s="305"/>
      <c r="J93" s="305"/>
      <c r="K93" s="305"/>
    </row>
    <row r="94" spans="1:11" ht="18.75" customHeight="1">
      <c r="A94" s="305" t="s">
        <v>124</v>
      </c>
      <c r="B94" s="293" t="s">
        <v>132</v>
      </c>
      <c r="C94" s="294"/>
      <c r="D94" s="294"/>
      <c r="E94" s="295"/>
      <c r="F94" s="296"/>
      <c r="G94" s="305"/>
      <c r="H94" s="305"/>
      <c r="I94" s="305"/>
      <c r="J94" s="305"/>
      <c r="K94" s="305"/>
    </row>
    <row r="95" spans="1:11" ht="60" customHeight="1">
      <c r="A95" s="305" t="s">
        <v>125</v>
      </c>
      <c r="B95" s="458"/>
      <c r="C95" s="459"/>
      <c r="D95" s="459"/>
      <c r="E95" s="459"/>
      <c r="F95" s="460"/>
      <c r="G95" s="305"/>
      <c r="H95" s="305"/>
      <c r="I95" s="305"/>
      <c r="J95" s="305"/>
      <c r="K95" s="305"/>
    </row>
  </sheetData>
  <sheetProtection algorithmName="SHA-512" hashValue="lU0DcS9/Ex9xLYXFHiCYVfKP4jGQPiaHJ0N/da6hXAVwLsVqeXBOHsMohEnT5s2c1VBH9s2ocBM9fCgFSW7hIA==" saltValue="+6LDRSTXSoJcgOArjrp2Ow=="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00000000-0002-0000-0800-000000000000}">
      <formula1>$B$1:$B$2</formula1>
    </dataValidation>
    <dataValidation type="list" allowBlank="1" showInputMessage="1" showErrorMessage="1" sqref="E19" xr:uid="{00000000-0002-0000-0800-000001000000}">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20" ma:contentTypeDescription="Create a new document." ma:contentTypeScope="" ma:versionID="3babfde241c6357806234e5e78c085ea">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8e6dbdcacbb1679c76f80cace2fa88ce"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616A-F82E-489E-850C-33BF0C25092E}">
  <ds:schemaRefs>
    <ds:schemaRef ds:uri="http://schemas.microsoft.com/sharepoint/v3/contenttype/forms"/>
  </ds:schemaRefs>
</ds:datastoreItem>
</file>

<file path=customXml/itemProps2.xml><?xml version="1.0" encoding="utf-8"?>
<ds:datastoreItem xmlns:ds="http://schemas.openxmlformats.org/officeDocument/2006/customXml" ds:itemID="{FCFF0A38-1F99-473A-A2B7-34A4A360A2A2}">
  <ds:schemaRefs>
    <ds:schemaRef ds:uri="http://purl.org/dc/elements/1.1/"/>
    <ds:schemaRef ds:uri="985ec44e-1bab-4c0b-9df0-6ba128686fc9"/>
    <ds:schemaRef ds:uri="015a1b56-f9db-44b0-a971-80694ead8fc0"/>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5f6722c4-4b54-4565-9073-6b2cdb56319d"/>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E48718A5-3F35-4C29-94AB-249B958989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Chanmalen Luy</cp:lastModifiedBy>
  <cp:revision/>
  <cp:lastPrinted>2024-09-05T14:00:00Z</cp:lastPrinted>
  <dcterms:created xsi:type="dcterms:W3CDTF">2019-02-05T01:25:34Z</dcterms:created>
  <dcterms:modified xsi:type="dcterms:W3CDTF">2025-02-14T08:53:02Z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